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<sst xmlns="http://schemas.openxmlformats.org/spreadsheetml/2006/main" count="690" uniqueCount="78">
  <si>
    <t>Школа</t>
  </si>
  <si>
    <t>МБОУ "Городищенская СОШ имени Г.Т. Семенова" Дрожжановского м/р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</si>
  <si>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</si>
  <si>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</si>
  <si>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</si>
  <si>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</si>
  <si>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</si>
  <si>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Мокшина Н.Ф.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</si>
  <si>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</si>
  <si>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</si>
  <si>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</si>
  <si>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</si>
  <si>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</si>
  <si>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</si>
  <si>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</si>
  <si>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</si>
  <si>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</si>
  <si>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</si>
  <si>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</si>
  <si>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</si>
  <si>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</si>
  <si>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</si>
  <si>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</si>
  <si>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</si>
  <si>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</si>
  <si>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</si>
  <si>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</si>
  <si>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</si>
  <si>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отварными,с маслом сливочным</t>
  </si>
  <si>
    <t>ТТК</t>
  </si>
  <si>
    <t xml:space="preserve"> 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</si>
  <si>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</si>
  <si>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</si>
  <si>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</si>
  <si>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</si>
  <si>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</si>
  <si>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</si>
  <si>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</si>
  <si>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</si>
  <si>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</si>
  <si>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</si>
  <si>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</si>
  <si>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</si>
  <si>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</si>
  <si>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</si>
  <si>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</si>
  <si>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</si>
  <si>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</si>
  <si>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</si>
  <si>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</si>
  <si>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Каша гречневая рассыпчатая</t>
  </si>
  <si>
    <t>Гуляш из говядины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</si>
  <si>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</si>
  <si>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</si>
  <si>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</si>
  <si>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</si>
  <si>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Птица запеченная</t>
  </si>
  <si>
    <t>Хлеб пшеничный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</si>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</sst>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21" fillId="8" borderId="35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9" borderId="36" applyNumberFormat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13" xfId="0" applyFont="1" applyFill="1" applyBorder="1" applyAlignment="1" applyProtection="1">
      <alignment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1" fillId="4" borderId="13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2" fontId="0" fillId="5" borderId="2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0" fillId="5" borderId="2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1" fillId="4" borderId="2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39" activePane="bottomRight" state="frozen"/>
      <selection/>
      <selection pane="topRight"/>
      <selection pane="bottomLeft"/>
      <selection pane="bottomRight" activeCell="C1" sqref="C1:E1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10</v>
      </c>
      <c r="I3" s="11">
        <v>1</v>
      </c>
      <c r="J3" s="48">
        <v>2026</v>
      </c>
      <c r="K3" s="49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1" t="s">
        <v>29</v>
      </c>
      <c r="L6" s="21">
        <v>77.37</v>
      </c>
    </row>
    <row r="7" ht="14.4" spans="1:12">
      <c r="A7" s="22"/>
      <c r="B7" s="23"/>
      <c r="C7" s="24"/>
      <c r="D7" s="25" t="s">
        <v>30</v>
      </c>
      <c r="E7" s="26" t="s">
        <v>30</v>
      </c>
      <c r="F7" s="27" t="s">
        <v>30</v>
      </c>
      <c r="G7" s="27" t="s">
        <v>30</v>
      </c>
      <c r="H7" s="27" t="s">
        <v>30</v>
      </c>
      <c r="I7" s="27" t="s">
        <v>30</v>
      </c>
      <c r="J7" s="27" t="s">
        <v>30</v>
      </c>
      <c r="K7" s="52" t="s">
        <v>30</v>
      </c>
      <c r="L7" s="27" t="s">
        <v>30</v>
      </c>
    </row>
    <row r="8" ht="14.4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52">
        <v>349</v>
      </c>
      <c r="L8" s="27" t="s">
        <v>30</v>
      </c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2"/>
      <c r="L9" s="27" t="s">
        <v>30</v>
      </c>
    </row>
    <row r="10" ht="14.4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52"/>
      <c r="L10" s="27"/>
    </row>
    <row r="11" ht="14.4" spans="1:12">
      <c r="A11" s="22"/>
      <c r="B11" s="23"/>
      <c r="C11" s="24"/>
      <c r="D11" s="25" t="s">
        <v>36</v>
      </c>
      <c r="E11" s="26" t="s">
        <v>37</v>
      </c>
      <c r="F11" s="27">
        <v>60</v>
      </c>
      <c r="G11" s="27">
        <v>0.64</v>
      </c>
      <c r="H11" s="27">
        <v>3.01</v>
      </c>
      <c r="I11" s="27">
        <v>5.11</v>
      </c>
      <c r="J11" s="27">
        <v>50.91</v>
      </c>
      <c r="K11" s="52" t="s">
        <v>29</v>
      </c>
      <c r="L11" s="27" t="s">
        <v>30</v>
      </c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2"/>
      <c r="L12" s="27"/>
    </row>
    <row r="13" ht="14.4" spans="1:12">
      <c r="A13" s="29"/>
      <c r="B13" s="30"/>
      <c r="C13" s="31"/>
      <c r="D13" s="32" t="s">
        <v>38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3"/>
      <c r="L13" s="34">
        <v>77.37</v>
      </c>
    </row>
    <row r="14" ht="14.4" spans="1:12">
      <c r="A14" s="35">
        <f>A6</f>
        <v>1</v>
      </c>
      <c r="B14" s="36">
        <f>B6</f>
        <v>1</v>
      </c>
      <c r="C14" s="37" t="s">
        <v>39</v>
      </c>
      <c r="D14" s="28" t="s">
        <v>36</v>
      </c>
      <c r="E14" s="26"/>
      <c r="F14" s="27"/>
      <c r="G14" s="27"/>
      <c r="H14" s="27"/>
      <c r="I14" s="27"/>
      <c r="J14" s="27"/>
      <c r="K14" s="52"/>
      <c r="L14" s="27"/>
    </row>
    <row r="15" ht="14.4" spans="1:12">
      <c r="A15" s="22"/>
      <c r="B15" s="23"/>
      <c r="C15" s="24"/>
      <c r="D15" s="28" t="s">
        <v>40</v>
      </c>
      <c r="E15" s="26" t="s">
        <v>30</v>
      </c>
      <c r="F15" s="38" t="s">
        <v>30</v>
      </c>
      <c r="G15" s="38" t="s">
        <v>30</v>
      </c>
      <c r="H15" s="38" t="s">
        <v>30</v>
      </c>
      <c r="I15" s="38" t="s">
        <v>30</v>
      </c>
      <c r="J15" s="38" t="s">
        <v>30</v>
      </c>
      <c r="K15" s="54" t="s">
        <v>30</v>
      </c>
      <c r="L15" s="27" t="s">
        <v>30</v>
      </c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2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2"/>
      <c r="L17" s="27"/>
    </row>
    <row r="18" ht="14.4" spans="1:12">
      <c r="A18" s="22"/>
      <c r="B18" s="23"/>
      <c r="C18" s="24"/>
      <c r="D18" s="28" t="s">
        <v>43</v>
      </c>
      <c r="E18" s="26" t="s">
        <v>30</v>
      </c>
      <c r="F18" s="27" t="s">
        <v>30</v>
      </c>
      <c r="G18" s="27" t="s">
        <v>30</v>
      </c>
      <c r="H18" s="27" t="s">
        <v>30</v>
      </c>
      <c r="I18" s="27" t="s">
        <v>30</v>
      </c>
      <c r="J18" s="27" t="s">
        <v>30</v>
      </c>
      <c r="K18" s="52" t="s">
        <v>30</v>
      </c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2"/>
      <c r="L19" s="27"/>
    </row>
    <row r="20" ht="14.4" spans="1:12">
      <c r="A20" s="22"/>
      <c r="B20" s="23"/>
      <c r="C20" s="24"/>
      <c r="D20" s="28" t="s">
        <v>45</v>
      </c>
      <c r="E20" s="26" t="s">
        <v>30</v>
      </c>
      <c r="F20" s="27" t="s">
        <v>30</v>
      </c>
      <c r="G20" s="27" t="s">
        <v>30</v>
      </c>
      <c r="H20" s="27" t="s">
        <v>30</v>
      </c>
      <c r="I20" s="27" t="s">
        <v>30</v>
      </c>
      <c r="J20" s="27" t="s">
        <v>30</v>
      </c>
      <c r="K20" s="52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2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2"/>
      <c r="L22" s="27"/>
    </row>
    <row r="23" ht="14.4" spans="1:12">
      <c r="A23" s="29"/>
      <c r="B23" s="30"/>
      <c r="C23" s="31"/>
      <c r="D23" s="32" t="s">
        <v>38</v>
      </c>
      <c r="E23" s="33"/>
      <c r="F23" s="34" t="s">
        <v>30</v>
      </c>
      <c r="G23" s="34" t="s">
        <v>30</v>
      </c>
      <c r="H23" s="34" t="s">
        <v>30</v>
      </c>
      <c r="I23" s="34" t="s">
        <v>30</v>
      </c>
      <c r="J23" s="34" t="s">
        <v>30</v>
      </c>
      <c r="K23" s="53"/>
      <c r="L23" s="34" t="s">
        <v>30</v>
      </c>
    </row>
    <row r="24" ht="13.95" spans="1:12">
      <c r="A24" s="39">
        <f>A6</f>
        <v>1</v>
      </c>
      <c r="B24" s="40">
        <f>B6</f>
        <v>1</v>
      </c>
      <c r="C24" s="41" t="s">
        <v>46</v>
      </c>
      <c r="D24" s="42"/>
      <c r="E24" s="43"/>
      <c r="F24" s="44">
        <v>520</v>
      </c>
      <c r="G24" s="44">
        <v>14.73</v>
      </c>
      <c r="H24" s="44">
        <v>15.92</v>
      </c>
      <c r="I24" s="44">
        <v>70.34</v>
      </c>
      <c r="J24" s="44">
        <v>493.06</v>
      </c>
      <c r="K24" s="44"/>
      <c r="L24" s="44">
        <v>77.37</v>
      </c>
    </row>
    <row r="25" ht="26.4" spans="1:12">
      <c r="A25" s="45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215</v>
      </c>
      <c r="G25" s="21">
        <v>10.55</v>
      </c>
      <c r="H25" s="21">
        <v>11.85</v>
      </c>
      <c r="I25" s="21">
        <v>39.4</v>
      </c>
      <c r="J25" s="21">
        <v>324.45</v>
      </c>
      <c r="K25" s="55" t="s">
        <v>29</v>
      </c>
      <c r="L25" s="21">
        <v>77.37</v>
      </c>
    </row>
    <row r="26" ht="14.4" spans="1:12">
      <c r="A26" s="45"/>
      <c r="B26" s="23"/>
      <c r="C26" s="24"/>
      <c r="D26" s="25"/>
      <c r="E26" s="26"/>
      <c r="F26" s="27"/>
      <c r="G26" s="27"/>
      <c r="H26" s="27"/>
      <c r="I26" s="27"/>
      <c r="J26" s="27"/>
      <c r="K26" s="52"/>
      <c r="L26" s="27"/>
    </row>
    <row r="27" ht="14.4" spans="1:12">
      <c r="A27" s="45"/>
      <c r="B27" s="23"/>
      <c r="C27" s="24"/>
      <c r="D27" s="28" t="s">
        <v>31</v>
      </c>
      <c r="E27" s="26" t="s">
        <v>48</v>
      </c>
      <c r="F27" s="27">
        <v>200</v>
      </c>
      <c r="G27" s="27">
        <v>3.2</v>
      </c>
      <c r="H27" s="27">
        <v>2.7</v>
      </c>
      <c r="I27" s="27">
        <v>6</v>
      </c>
      <c r="J27" s="27">
        <v>60.7</v>
      </c>
      <c r="K27" s="52">
        <v>379</v>
      </c>
      <c r="L27" s="27" t="s">
        <v>30</v>
      </c>
    </row>
    <row r="28" ht="14.4" spans="1:12">
      <c r="A28" s="45"/>
      <c r="B28" s="23"/>
      <c r="C28" s="24"/>
      <c r="D28" s="28" t="s">
        <v>33</v>
      </c>
      <c r="E28" s="26" t="s">
        <v>34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52"/>
      <c r="L28" s="27" t="s">
        <v>30</v>
      </c>
    </row>
    <row r="29" ht="14.4" spans="1:12">
      <c r="A29" s="45"/>
      <c r="B29" s="23"/>
      <c r="C29" s="24"/>
      <c r="D29" s="28" t="s">
        <v>35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</v>
      </c>
      <c r="J29" s="27">
        <v>44</v>
      </c>
      <c r="K29" s="52"/>
      <c r="L29" s="27" t="s">
        <v>30</v>
      </c>
    </row>
    <row r="30" ht="14.4" spans="1:12">
      <c r="A30" s="45"/>
      <c r="B30" s="23"/>
      <c r="C30" s="24"/>
      <c r="D30" s="25"/>
      <c r="E30" s="26"/>
      <c r="F30" s="27"/>
      <c r="G30" s="27"/>
      <c r="H30" s="27"/>
      <c r="I30" s="27"/>
      <c r="J30" s="27"/>
      <c r="K30" s="52"/>
      <c r="L30" s="27"/>
    </row>
    <row r="31" ht="14.4" spans="1:12">
      <c r="A31" s="45"/>
      <c r="B31" s="23"/>
      <c r="C31" s="24"/>
      <c r="D31" s="25"/>
      <c r="E31" s="26"/>
      <c r="F31" s="27"/>
      <c r="G31" s="27"/>
      <c r="H31" s="27"/>
      <c r="I31" s="27"/>
      <c r="J31" s="27"/>
      <c r="K31" s="52"/>
      <c r="L31" s="27"/>
    </row>
    <row r="32" ht="14.4" spans="1:12">
      <c r="A32" s="46"/>
      <c r="B32" s="30"/>
      <c r="C32" s="31"/>
      <c r="D32" s="32" t="s">
        <v>38</v>
      </c>
      <c r="E32" s="33"/>
      <c r="F32" s="34">
        <f>SUM(F25:F31)</f>
        <v>545</v>
      </c>
      <c r="G32" s="34">
        <f t="shared" ref="G32" si="1">SUM(G25:G31)</f>
        <v>16.13</v>
      </c>
      <c r="H32" s="34">
        <f t="shared" ref="H32" si="2">SUM(H25:H31)</f>
        <v>15.31</v>
      </c>
      <c r="I32" s="34">
        <f t="shared" ref="I32" si="3">SUM(I25:I31)</f>
        <v>67.08</v>
      </c>
      <c r="J32" s="34">
        <f t="shared" ref="J32:L32" si="4">SUM(J25:J31)</f>
        <v>488.55</v>
      </c>
      <c r="K32" s="53"/>
      <c r="L32" s="34">
        <f t="shared" si="4"/>
        <v>77.37</v>
      </c>
    </row>
    <row r="33" ht="14.4" spans="1:12">
      <c r="A33" s="36">
        <f>A25</f>
        <v>1</v>
      </c>
      <c r="B33" s="36">
        <f>B25</f>
        <v>2</v>
      </c>
      <c r="C33" s="37" t="s">
        <v>39</v>
      </c>
      <c r="D33" s="28" t="s">
        <v>36</v>
      </c>
      <c r="E33" s="26"/>
      <c r="F33" s="27"/>
      <c r="G33" s="27"/>
      <c r="H33" s="27"/>
      <c r="I33" s="27"/>
      <c r="J33" s="27"/>
      <c r="K33" s="52"/>
      <c r="L33" s="27"/>
    </row>
    <row r="34" ht="14.4" spans="1:12">
      <c r="A34" s="45"/>
      <c r="B34" s="23"/>
      <c r="C34" s="24"/>
      <c r="D34" s="28" t="s">
        <v>40</v>
      </c>
      <c r="E34" s="26" t="s">
        <v>30</v>
      </c>
      <c r="F34" s="27" t="s">
        <v>30</v>
      </c>
      <c r="G34" s="27" t="s">
        <v>30</v>
      </c>
      <c r="H34" s="27" t="s">
        <v>30</v>
      </c>
      <c r="I34" s="27" t="s">
        <v>30</v>
      </c>
      <c r="J34" s="27" t="s">
        <v>30</v>
      </c>
      <c r="K34" s="52" t="s">
        <v>30</v>
      </c>
      <c r="L34" s="27" t="s">
        <v>30</v>
      </c>
    </row>
    <row r="35" ht="14.4" spans="1:12">
      <c r="A35" s="45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2"/>
      <c r="L35" s="27"/>
    </row>
    <row r="36" ht="14.4" spans="1:12">
      <c r="A36" s="45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2"/>
      <c r="L36" s="27"/>
    </row>
    <row r="37" ht="14.4" spans="1:12">
      <c r="A37" s="45"/>
      <c r="B37" s="23"/>
      <c r="C37" s="24"/>
      <c r="D37" s="28" t="s">
        <v>43</v>
      </c>
      <c r="E37" s="26" t="s">
        <v>30</v>
      </c>
      <c r="F37" s="27" t="s">
        <v>30</v>
      </c>
      <c r="G37" s="27" t="s">
        <v>30</v>
      </c>
      <c r="H37" s="27" t="s">
        <v>30</v>
      </c>
      <c r="I37" s="27" t="s">
        <v>30</v>
      </c>
      <c r="J37" s="27" t="s">
        <v>30</v>
      </c>
      <c r="K37" s="52" t="s">
        <v>30</v>
      </c>
      <c r="L37" s="27"/>
    </row>
    <row r="38" ht="14.4" spans="1:12">
      <c r="A38" s="45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2"/>
      <c r="L38" s="27"/>
    </row>
    <row r="39" ht="14.4" spans="1:12">
      <c r="A39" s="45"/>
      <c r="B39" s="23"/>
      <c r="C39" s="24"/>
      <c r="D39" s="28" t="s">
        <v>45</v>
      </c>
      <c r="E39" s="26" t="s">
        <v>30</v>
      </c>
      <c r="F39" s="27" t="s">
        <v>30</v>
      </c>
      <c r="G39" s="27" t="s">
        <v>30</v>
      </c>
      <c r="H39" s="27" t="s">
        <v>30</v>
      </c>
      <c r="I39" s="27" t="s">
        <v>30</v>
      </c>
      <c r="J39" s="27" t="s">
        <v>30</v>
      </c>
      <c r="K39" s="52"/>
      <c r="L39" s="27"/>
    </row>
    <row r="40" ht="14.4" spans="1:12">
      <c r="A40" s="45"/>
      <c r="B40" s="23"/>
      <c r="C40" s="24"/>
      <c r="D40" s="25"/>
      <c r="E40" s="26"/>
      <c r="F40" s="27"/>
      <c r="G40" s="27"/>
      <c r="H40" s="27"/>
      <c r="I40" s="27"/>
      <c r="J40" s="27"/>
      <c r="K40" s="52"/>
      <c r="L40" s="27"/>
    </row>
    <row r="41" ht="14.4" spans="1:12">
      <c r="A41" s="45"/>
      <c r="B41" s="23"/>
      <c r="C41" s="24"/>
      <c r="D41" s="25"/>
      <c r="E41" s="26"/>
      <c r="F41" s="27"/>
      <c r="G41" s="27"/>
      <c r="H41" s="27"/>
      <c r="I41" s="27"/>
      <c r="J41" s="27"/>
      <c r="K41" s="52"/>
      <c r="L41" s="27"/>
    </row>
    <row r="42" ht="14.4" spans="1:12">
      <c r="A42" s="46"/>
      <c r="B42" s="30"/>
      <c r="C42" s="31"/>
      <c r="D42" s="32" t="s">
        <v>38</v>
      </c>
      <c r="E42" s="33"/>
      <c r="F42" s="34" t="s">
        <v>30</v>
      </c>
      <c r="G42" s="34" t="s">
        <v>30</v>
      </c>
      <c r="H42" s="34" t="s">
        <v>30</v>
      </c>
      <c r="I42" s="34" t="s">
        <v>30</v>
      </c>
      <c r="J42" s="34" t="s">
        <v>30</v>
      </c>
      <c r="K42" s="53"/>
      <c r="L42" s="34" t="s">
        <v>30</v>
      </c>
    </row>
    <row r="43" ht="15.75" customHeight="1" spans="1:12">
      <c r="A43" s="47">
        <f>A25</f>
        <v>1</v>
      </c>
      <c r="B43" s="47">
        <f>B25</f>
        <v>2</v>
      </c>
      <c r="C43" s="41" t="s">
        <v>46</v>
      </c>
      <c r="D43" s="42"/>
      <c r="E43" s="43"/>
      <c r="F43" s="44">
        <v>545</v>
      </c>
      <c r="G43" s="44">
        <v>16.13</v>
      </c>
      <c r="H43" s="44">
        <v>15.31</v>
      </c>
      <c r="I43" s="44">
        <v>67.08</v>
      </c>
      <c r="J43" s="44">
        <v>488.55</v>
      </c>
      <c r="K43" s="44"/>
      <c r="L43" s="44">
        <v>77.37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6" t="s">
        <v>50</v>
      </c>
      <c r="F44" s="27">
        <v>150</v>
      </c>
      <c r="G44" s="27">
        <v>3.77</v>
      </c>
      <c r="H44" s="27">
        <v>2.29</v>
      </c>
      <c r="I44" s="27">
        <v>39.72</v>
      </c>
      <c r="J44" s="27">
        <v>176</v>
      </c>
      <c r="K44" s="52">
        <v>171</v>
      </c>
      <c r="L44" s="21">
        <v>77.37</v>
      </c>
    </row>
    <row r="45" ht="14.4" spans="1:12">
      <c r="A45" s="22"/>
      <c r="B45" s="23"/>
      <c r="C45" s="24"/>
      <c r="D45" s="25" t="s">
        <v>27</v>
      </c>
      <c r="E45" s="26" t="s">
        <v>51</v>
      </c>
      <c r="F45" s="27">
        <v>100</v>
      </c>
      <c r="G45" s="27">
        <v>10.39</v>
      </c>
      <c r="H45" s="27">
        <v>14.79</v>
      </c>
      <c r="I45" s="27">
        <v>10.3</v>
      </c>
      <c r="J45" s="27">
        <v>221</v>
      </c>
      <c r="K45" s="52" t="s">
        <v>30</v>
      </c>
      <c r="L45" s="27" t="s">
        <v>30</v>
      </c>
    </row>
    <row r="46" ht="14.4" spans="1:12">
      <c r="A46" s="22"/>
      <c r="B46" s="23"/>
      <c r="C46" s="24"/>
      <c r="D46" s="28" t="s">
        <v>31</v>
      </c>
      <c r="E46" s="26" t="s">
        <v>52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52">
        <v>377</v>
      </c>
      <c r="L46" s="27" t="s">
        <v>30</v>
      </c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2"/>
      <c r="L47" s="27" t="s">
        <v>30</v>
      </c>
    </row>
    <row r="48" ht="14.4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2"/>
      <c r="L48" s="27"/>
    </row>
    <row r="49" ht="14.4" spans="1:12">
      <c r="A49" s="22"/>
      <c r="B49" s="23"/>
      <c r="C49" s="24"/>
      <c r="D49" s="25" t="s">
        <v>53</v>
      </c>
      <c r="E49" s="26" t="s">
        <v>54</v>
      </c>
      <c r="F49" s="27">
        <v>10</v>
      </c>
      <c r="G49" s="27">
        <v>2.63</v>
      </c>
      <c r="H49" s="27">
        <v>2.66</v>
      </c>
      <c r="I49" s="27">
        <v>0</v>
      </c>
      <c r="J49" s="27">
        <v>36</v>
      </c>
      <c r="K49" s="52">
        <v>15</v>
      </c>
      <c r="L49" s="27" t="s">
        <v>30</v>
      </c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2"/>
      <c r="L50" s="27"/>
    </row>
    <row r="51" ht="14.4" spans="1:12">
      <c r="A51" s="29"/>
      <c r="B51" s="30"/>
      <c r="C51" s="31"/>
      <c r="D51" s="32" t="s">
        <v>38</v>
      </c>
      <c r="E51" s="33"/>
      <c r="F51" s="34">
        <f>SUM(F44:F50)</f>
        <v>510</v>
      </c>
      <c r="G51" s="34">
        <f t="shared" ref="G51" si="5">SUM(G44:G50)</f>
        <v>20.2</v>
      </c>
      <c r="H51" s="34">
        <f t="shared" ref="H51" si="6">SUM(H44:H50)</f>
        <v>20.36</v>
      </c>
      <c r="I51" s="34">
        <f t="shared" ref="I51" si="7">SUM(I44:I50)</f>
        <v>79.97</v>
      </c>
      <c r="J51" s="34">
        <f t="shared" ref="J51:L51" si="8">SUM(J44:J50)</f>
        <v>573.32</v>
      </c>
      <c r="K51" s="53"/>
      <c r="L51" s="34">
        <f t="shared" si="8"/>
        <v>77.37</v>
      </c>
    </row>
    <row r="52" ht="14.4" spans="1:12">
      <c r="A52" s="35">
        <f>A44</f>
        <v>1</v>
      </c>
      <c r="B52" s="36">
        <f>B44</f>
        <v>3</v>
      </c>
      <c r="C52" s="37" t="s">
        <v>39</v>
      </c>
      <c r="D52" s="28" t="s">
        <v>36</v>
      </c>
      <c r="E52" s="26"/>
      <c r="F52" s="27"/>
      <c r="G52" s="27"/>
      <c r="H52" s="27"/>
      <c r="I52" s="27"/>
      <c r="J52" s="27"/>
      <c r="K52" s="52"/>
      <c r="L52" s="27"/>
    </row>
    <row r="53" ht="14.4" spans="1:12">
      <c r="A53" s="22"/>
      <c r="B53" s="23"/>
      <c r="C53" s="24"/>
      <c r="D53" s="28" t="s">
        <v>40</v>
      </c>
      <c r="E53" s="26" t="s">
        <v>30</v>
      </c>
      <c r="F53" s="27" t="s">
        <v>30</v>
      </c>
      <c r="G53" s="27" t="s">
        <v>30</v>
      </c>
      <c r="H53" s="27" t="s">
        <v>30</v>
      </c>
      <c r="I53" s="27" t="s">
        <v>30</v>
      </c>
      <c r="J53" s="27" t="s">
        <v>30</v>
      </c>
      <c r="K53" s="52" t="s">
        <v>30</v>
      </c>
      <c r="L53" s="27" t="s">
        <v>30</v>
      </c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2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2"/>
      <c r="L55" s="27"/>
    </row>
    <row r="56" ht="14.4" spans="1:12">
      <c r="A56" s="22"/>
      <c r="B56" s="23"/>
      <c r="C56" s="24"/>
      <c r="D56" s="28" t="s">
        <v>43</v>
      </c>
      <c r="E56" s="26" t="s">
        <v>30</v>
      </c>
      <c r="F56" s="27" t="s">
        <v>30</v>
      </c>
      <c r="G56" s="27" t="s">
        <v>30</v>
      </c>
      <c r="H56" s="27" t="s">
        <v>30</v>
      </c>
      <c r="I56" s="27" t="s">
        <v>30</v>
      </c>
      <c r="J56" s="27" t="s">
        <v>30</v>
      </c>
      <c r="K56" s="52" t="s">
        <v>30</v>
      </c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2"/>
      <c r="L57" s="27"/>
    </row>
    <row r="58" ht="14.4" spans="1:12">
      <c r="A58" s="22"/>
      <c r="B58" s="23"/>
      <c r="C58" s="24"/>
      <c r="D58" s="28" t="s">
        <v>45</v>
      </c>
      <c r="E58" s="26" t="s">
        <v>30</v>
      </c>
      <c r="F58" s="27" t="s">
        <v>30</v>
      </c>
      <c r="G58" s="27" t="s">
        <v>30</v>
      </c>
      <c r="H58" s="27" t="s">
        <v>30</v>
      </c>
      <c r="I58" s="27" t="s">
        <v>30</v>
      </c>
      <c r="J58" s="27" t="s">
        <v>30</v>
      </c>
      <c r="K58" s="52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2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2"/>
      <c r="L60" s="27"/>
    </row>
    <row r="61" ht="14.4" spans="1:12">
      <c r="A61" s="29"/>
      <c r="B61" s="30"/>
      <c r="C61" s="31"/>
      <c r="D61" s="32" t="s">
        <v>38</v>
      </c>
      <c r="E61" s="33"/>
      <c r="F61" s="34" t="s">
        <v>30</v>
      </c>
      <c r="G61" s="34" t="s">
        <v>30</v>
      </c>
      <c r="H61" s="34" t="s">
        <v>30</v>
      </c>
      <c r="I61" s="34" t="s">
        <v>30</v>
      </c>
      <c r="J61" s="34" t="s">
        <v>30</v>
      </c>
      <c r="K61" s="53"/>
      <c r="L61" s="34" t="s">
        <v>30</v>
      </c>
    </row>
    <row r="62" ht="15.75" customHeight="1" spans="1:12">
      <c r="A62" s="39">
        <f>A44</f>
        <v>1</v>
      </c>
      <c r="B62" s="40">
        <f>B44</f>
        <v>3</v>
      </c>
      <c r="C62" s="41" t="s">
        <v>46</v>
      </c>
      <c r="D62" s="42"/>
      <c r="E62" s="43"/>
      <c r="F62" s="44">
        <v>510</v>
      </c>
      <c r="G62" s="44">
        <v>20.2</v>
      </c>
      <c r="H62" s="44">
        <v>20.36</v>
      </c>
      <c r="I62" s="44">
        <v>79.97</v>
      </c>
      <c r="J62" s="44">
        <v>572.42</v>
      </c>
      <c r="K62" s="44"/>
      <c r="L62" s="44">
        <v>77.37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6" t="s">
        <v>55</v>
      </c>
      <c r="F63" s="27">
        <v>153</v>
      </c>
      <c r="G63" s="27">
        <v>3.08</v>
      </c>
      <c r="H63" s="27">
        <v>6.25</v>
      </c>
      <c r="I63" s="27">
        <v>20.47</v>
      </c>
      <c r="J63" s="27">
        <v>150.45</v>
      </c>
      <c r="K63" s="52">
        <v>312</v>
      </c>
      <c r="L63" s="21">
        <v>77.37</v>
      </c>
    </row>
    <row r="64" ht="14.4" spans="1:12">
      <c r="A64" s="22"/>
      <c r="B64" s="23"/>
      <c r="C64" s="24"/>
      <c r="D64" s="25" t="s">
        <v>27</v>
      </c>
      <c r="E64" s="26" t="s">
        <v>56</v>
      </c>
      <c r="F64" s="27">
        <v>100</v>
      </c>
      <c r="G64" s="27">
        <v>10.42</v>
      </c>
      <c r="H64" s="27">
        <v>12.43</v>
      </c>
      <c r="I64" s="27">
        <v>8.65</v>
      </c>
      <c r="J64" s="27">
        <v>166</v>
      </c>
      <c r="K64" s="52" t="s">
        <v>29</v>
      </c>
      <c r="L64" s="27" t="s">
        <v>30</v>
      </c>
    </row>
    <row r="65" ht="14.4" spans="1:12">
      <c r="A65" s="22"/>
      <c r="B65" s="23"/>
      <c r="C65" s="24"/>
      <c r="D65" s="28" t="s">
        <v>31</v>
      </c>
      <c r="E65" s="56" t="s">
        <v>32</v>
      </c>
      <c r="F65" s="27">
        <v>200</v>
      </c>
      <c r="G65" s="27">
        <v>0.66</v>
      </c>
      <c r="H65" s="27">
        <v>0.09</v>
      </c>
      <c r="I65" s="27">
        <v>22.03</v>
      </c>
      <c r="J65" s="27">
        <v>92.8</v>
      </c>
      <c r="K65" s="52">
        <v>349</v>
      </c>
      <c r="L65" s="27" t="s">
        <v>30</v>
      </c>
    </row>
    <row r="66" ht="14.4" spans="1:12">
      <c r="A66" s="22"/>
      <c r="B66" s="23"/>
      <c r="C66" s="24"/>
      <c r="D66" s="28" t="s">
        <v>33</v>
      </c>
      <c r="E66" s="26" t="s">
        <v>34</v>
      </c>
      <c r="F66" s="27">
        <v>40</v>
      </c>
      <c r="G66" s="27">
        <v>2.64</v>
      </c>
      <c r="H66" s="27">
        <v>0.48</v>
      </c>
      <c r="I66" s="27">
        <v>15.84</v>
      </c>
      <c r="J66" s="27">
        <v>79.2</v>
      </c>
      <c r="K66" s="52"/>
      <c r="L66" s="27" t="s">
        <v>30</v>
      </c>
    </row>
    <row r="67" ht="14.4" spans="1:12">
      <c r="A67" s="22"/>
      <c r="B67" s="23"/>
      <c r="C67" s="24"/>
      <c r="D67" s="28" t="s">
        <v>35</v>
      </c>
      <c r="E67" s="26"/>
      <c r="F67" s="27"/>
      <c r="G67" s="27"/>
      <c r="H67" s="27"/>
      <c r="I67" s="27"/>
      <c r="J67" s="27"/>
      <c r="K67" s="52"/>
      <c r="L67" s="27"/>
    </row>
    <row r="68" ht="15.15" spans="1:12">
      <c r="A68" s="22"/>
      <c r="B68" s="23"/>
      <c r="C68" s="24"/>
      <c r="D68" s="25" t="s">
        <v>33</v>
      </c>
      <c r="E68" s="26" t="s">
        <v>57</v>
      </c>
      <c r="F68" s="27">
        <v>30</v>
      </c>
      <c r="G68" s="27">
        <v>2.28</v>
      </c>
      <c r="H68" s="27">
        <v>0.24</v>
      </c>
      <c r="I68" s="27">
        <v>14.76</v>
      </c>
      <c r="J68" s="27">
        <v>70.5</v>
      </c>
      <c r="K68" s="52"/>
      <c r="L68" s="27" t="s">
        <v>30</v>
      </c>
    </row>
    <row r="69" ht="14.4" spans="1:12">
      <c r="A69" s="22"/>
      <c r="B69" s="23"/>
      <c r="C69" s="24"/>
      <c r="D69" s="25" t="s">
        <v>36</v>
      </c>
      <c r="E69" s="57" t="s">
        <v>58</v>
      </c>
      <c r="F69" s="21">
        <v>60</v>
      </c>
      <c r="G69" s="21">
        <v>1.08</v>
      </c>
      <c r="H69" s="21">
        <v>0.06</v>
      </c>
      <c r="I69" s="21">
        <v>5.88</v>
      </c>
      <c r="J69" s="21">
        <v>28</v>
      </c>
      <c r="K69" s="52" t="s">
        <v>29</v>
      </c>
      <c r="L69" s="21" t="s">
        <v>30</v>
      </c>
    </row>
    <row r="70" ht="14.4" spans="1:12">
      <c r="A70" s="29"/>
      <c r="B70" s="30"/>
      <c r="C70" s="31"/>
      <c r="D70" s="32" t="s">
        <v>38</v>
      </c>
      <c r="E70" s="33"/>
      <c r="F70" s="34">
        <f>SUM(F63:F69)</f>
        <v>583</v>
      </c>
      <c r="G70" s="34">
        <f t="shared" ref="G70" si="9">SUM(G63:G69)</f>
        <v>20.16</v>
      </c>
      <c r="H70" s="34">
        <f t="shared" ref="H70" si="10">SUM(H63:H69)</f>
        <v>19.55</v>
      </c>
      <c r="I70" s="34">
        <f t="shared" ref="I70" si="11">SUM(I63:I69)</f>
        <v>87.63</v>
      </c>
      <c r="J70" s="34">
        <f t="shared" ref="J70:L70" si="12">SUM(J63:J69)</f>
        <v>586.95</v>
      </c>
      <c r="K70" s="53"/>
      <c r="L70" s="34">
        <f t="shared" si="12"/>
        <v>77.37</v>
      </c>
    </row>
    <row r="71" ht="14.4" spans="1:12">
      <c r="A71" s="35">
        <f>A63</f>
        <v>1</v>
      </c>
      <c r="B71" s="36">
        <f>B63</f>
        <v>4</v>
      </c>
      <c r="C71" s="37" t="s">
        <v>39</v>
      </c>
      <c r="D71" s="28" t="s">
        <v>36</v>
      </c>
      <c r="E71" s="26"/>
      <c r="F71" s="27"/>
      <c r="G71" s="27"/>
      <c r="H71" s="27"/>
      <c r="I71" s="27"/>
      <c r="J71" s="27"/>
      <c r="K71" s="52"/>
      <c r="L71" s="27"/>
    </row>
    <row r="72" ht="14.4" spans="1:12">
      <c r="A72" s="22"/>
      <c r="B72" s="23"/>
      <c r="C72" s="24"/>
      <c r="D72" s="28" t="s">
        <v>40</v>
      </c>
      <c r="E72" s="58" t="s">
        <v>30</v>
      </c>
      <c r="F72" s="38" t="s">
        <v>30</v>
      </c>
      <c r="G72" s="38" t="s">
        <v>30</v>
      </c>
      <c r="H72" s="38" t="s">
        <v>30</v>
      </c>
      <c r="I72" s="38" t="s">
        <v>30</v>
      </c>
      <c r="J72" s="38" t="s">
        <v>30</v>
      </c>
      <c r="K72" s="54" t="s">
        <v>30</v>
      </c>
      <c r="L72" s="27" t="s">
        <v>30</v>
      </c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2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2"/>
      <c r="L74" s="27"/>
    </row>
    <row r="75" ht="14.4" spans="1:12">
      <c r="A75" s="22"/>
      <c r="B75" s="23"/>
      <c r="C75" s="24"/>
      <c r="D75" s="28" t="s">
        <v>43</v>
      </c>
      <c r="E75" s="26" t="s">
        <v>30</v>
      </c>
      <c r="F75" s="27" t="s">
        <v>30</v>
      </c>
      <c r="G75" s="27" t="s">
        <v>30</v>
      </c>
      <c r="H75" s="27" t="s">
        <v>30</v>
      </c>
      <c r="I75" s="27" t="s">
        <v>30</v>
      </c>
      <c r="J75" s="27" t="s">
        <v>30</v>
      </c>
      <c r="K75" s="52" t="s">
        <v>30</v>
      </c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2"/>
      <c r="L76" s="27"/>
    </row>
    <row r="77" ht="14.4" spans="1:12">
      <c r="A77" s="22"/>
      <c r="B77" s="23"/>
      <c r="C77" s="24"/>
      <c r="D77" s="28" t="s">
        <v>45</v>
      </c>
      <c r="E77" s="26" t="s">
        <v>30</v>
      </c>
      <c r="F77" s="27" t="s">
        <v>30</v>
      </c>
      <c r="G77" s="27" t="s">
        <v>30</v>
      </c>
      <c r="H77" s="27" t="s">
        <v>30</v>
      </c>
      <c r="I77" s="27" t="s">
        <v>30</v>
      </c>
      <c r="J77" s="27" t="s">
        <v>30</v>
      </c>
      <c r="K77" s="52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2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2"/>
      <c r="L79" s="27"/>
    </row>
    <row r="80" ht="14.4" spans="1:12">
      <c r="A80" s="29"/>
      <c r="B80" s="30"/>
      <c r="C80" s="31"/>
      <c r="D80" s="32" t="s">
        <v>38</v>
      </c>
      <c r="E80" s="33"/>
      <c r="F80" s="34" t="s">
        <v>30</v>
      </c>
      <c r="G80" s="34" t="s">
        <v>30</v>
      </c>
      <c r="H80" s="34" t="s">
        <v>30</v>
      </c>
      <c r="I80" s="34" t="s">
        <v>30</v>
      </c>
      <c r="J80" s="34" t="s">
        <v>30</v>
      </c>
      <c r="K80" s="53"/>
      <c r="L80" s="34" t="s">
        <v>30</v>
      </c>
    </row>
    <row r="81" ht="15.75" customHeight="1" spans="1:12">
      <c r="A81" s="39">
        <f>A63</f>
        <v>1</v>
      </c>
      <c r="B81" s="40">
        <f>B63</f>
        <v>4</v>
      </c>
      <c r="C81" s="41" t="s">
        <v>46</v>
      </c>
      <c r="D81" s="42"/>
      <c r="E81" s="43"/>
      <c r="F81" s="44">
        <v>583</v>
      </c>
      <c r="G81" s="44">
        <v>20.16</v>
      </c>
      <c r="H81" s="44">
        <v>19.55</v>
      </c>
      <c r="I81" s="44">
        <v>87.63</v>
      </c>
      <c r="J81" s="44">
        <v>586.75</v>
      </c>
      <c r="K81" s="44"/>
      <c r="L81" s="44">
        <v>77.37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56" t="s">
        <v>59</v>
      </c>
      <c r="F82" s="59">
        <v>185</v>
      </c>
      <c r="G82" s="59">
        <v>5.1</v>
      </c>
      <c r="H82" s="59">
        <v>3.62</v>
      </c>
      <c r="I82" s="59">
        <v>31.96</v>
      </c>
      <c r="J82" s="59">
        <v>176.1</v>
      </c>
      <c r="K82" s="55">
        <v>203</v>
      </c>
      <c r="L82" s="63">
        <v>77.37</v>
      </c>
    </row>
    <row r="83" ht="14.4" spans="1:12">
      <c r="A83" s="22"/>
      <c r="B83" s="23"/>
      <c r="C83" s="24"/>
      <c r="D83" s="25" t="s">
        <v>27</v>
      </c>
      <c r="E83" s="56" t="s">
        <v>60</v>
      </c>
      <c r="F83" s="59">
        <v>100</v>
      </c>
      <c r="G83" s="59">
        <v>7.08</v>
      </c>
      <c r="H83" s="59">
        <v>11.94</v>
      </c>
      <c r="I83" s="59">
        <v>8.36</v>
      </c>
      <c r="J83" s="59">
        <v>152</v>
      </c>
      <c r="K83" s="55">
        <v>279.331</v>
      </c>
      <c r="L83" s="64" t="s">
        <v>30</v>
      </c>
    </row>
    <row r="84" ht="14.4" spans="1:12">
      <c r="A84" s="22"/>
      <c r="B84" s="23"/>
      <c r="C84" s="24"/>
      <c r="D84" s="28" t="s">
        <v>31</v>
      </c>
      <c r="E84" s="56" t="s">
        <v>61</v>
      </c>
      <c r="F84" s="59">
        <v>200</v>
      </c>
      <c r="G84" s="59">
        <v>0.34</v>
      </c>
      <c r="H84" s="59">
        <v>0.17</v>
      </c>
      <c r="I84" s="59">
        <v>21.46</v>
      </c>
      <c r="J84" s="59">
        <v>76</v>
      </c>
      <c r="K84" s="55" t="s">
        <v>29</v>
      </c>
      <c r="L84" s="64" t="s">
        <v>30</v>
      </c>
    </row>
    <row r="85" ht="14.4" spans="1:12">
      <c r="A85" s="22"/>
      <c r="B85" s="23"/>
      <c r="C85" s="24"/>
      <c r="D85" s="28" t="s">
        <v>33</v>
      </c>
      <c r="E85" s="26" t="s">
        <v>57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55"/>
      <c r="L85" s="64" t="s">
        <v>30</v>
      </c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2"/>
      <c r="L86" s="27"/>
    </row>
    <row r="87" ht="14.4" spans="1:12">
      <c r="A87" s="22"/>
      <c r="B87" s="23"/>
      <c r="C87" s="24"/>
      <c r="D87" s="25" t="s">
        <v>53</v>
      </c>
      <c r="E87" s="56" t="s">
        <v>54</v>
      </c>
      <c r="F87" s="59">
        <v>15</v>
      </c>
      <c r="G87" s="59">
        <v>3.95</v>
      </c>
      <c r="H87" s="59">
        <v>3.99</v>
      </c>
      <c r="I87" s="59">
        <v>0</v>
      </c>
      <c r="J87" s="59">
        <v>51.5</v>
      </c>
      <c r="K87" s="55">
        <v>15</v>
      </c>
      <c r="L87" s="64" t="s">
        <v>30</v>
      </c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2"/>
      <c r="L88" s="27"/>
    </row>
    <row r="89" ht="14.4" spans="1:12">
      <c r="A89" s="29"/>
      <c r="B89" s="30"/>
      <c r="C89" s="31"/>
      <c r="D89" s="32" t="s">
        <v>38</v>
      </c>
      <c r="E89" s="33"/>
      <c r="F89" s="34">
        <f>SUM(F82:F88)</f>
        <v>545</v>
      </c>
      <c r="G89" s="34">
        <f t="shared" ref="G89" si="13">SUM(G82:G88)</f>
        <v>19.89</v>
      </c>
      <c r="H89" s="34">
        <f t="shared" ref="H89" si="14">SUM(H82:H88)</f>
        <v>20.08</v>
      </c>
      <c r="I89" s="34">
        <f t="shared" ref="I89" si="15">SUM(I82:I88)</f>
        <v>83.92</v>
      </c>
      <c r="J89" s="34">
        <f t="shared" ref="J89:L89" si="16">SUM(J82:J88)</f>
        <v>561.35</v>
      </c>
      <c r="K89" s="53"/>
      <c r="L89" s="34">
        <f t="shared" si="16"/>
        <v>77.37</v>
      </c>
    </row>
    <row r="90" ht="14.4" spans="1:12">
      <c r="A90" s="35">
        <f>A82</f>
        <v>1</v>
      </c>
      <c r="B90" s="36">
        <f>B82</f>
        <v>5</v>
      </c>
      <c r="C90" s="37" t="s">
        <v>39</v>
      </c>
      <c r="D90" s="28" t="s">
        <v>36</v>
      </c>
      <c r="E90" s="26"/>
      <c r="F90" s="27"/>
      <c r="G90" s="27"/>
      <c r="H90" s="27"/>
      <c r="I90" s="27"/>
      <c r="J90" s="27"/>
      <c r="K90" s="52"/>
      <c r="L90" s="27"/>
    </row>
    <row r="91" ht="14.4" spans="1:12">
      <c r="A91" s="22"/>
      <c r="B91" s="23"/>
      <c r="C91" s="24"/>
      <c r="D91" s="28" t="s">
        <v>40</v>
      </c>
      <c r="E91" s="26" t="s">
        <v>30</v>
      </c>
      <c r="F91" s="27" t="s">
        <v>30</v>
      </c>
      <c r="G91" s="27" t="s">
        <v>30</v>
      </c>
      <c r="H91" s="27" t="s">
        <v>30</v>
      </c>
      <c r="I91" s="27" t="s">
        <v>30</v>
      </c>
      <c r="J91" s="27" t="s">
        <v>30</v>
      </c>
      <c r="K91" s="52" t="s">
        <v>30</v>
      </c>
      <c r="L91" s="27" t="s">
        <v>30</v>
      </c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2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2"/>
      <c r="L93" s="27"/>
    </row>
    <row r="94" ht="14.4" spans="1:12">
      <c r="A94" s="22"/>
      <c r="B94" s="23"/>
      <c r="C94" s="24"/>
      <c r="D94" s="28" t="s">
        <v>43</v>
      </c>
      <c r="E94" s="26" t="s">
        <v>30</v>
      </c>
      <c r="F94" s="27" t="s">
        <v>30</v>
      </c>
      <c r="G94" s="27" t="s">
        <v>30</v>
      </c>
      <c r="H94" s="27" t="s">
        <v>30</v>
      </c>
      <c r="I94" s="27" t="s">
        <v>30</v>
      </c>
      <c r="J94" s="27" t="s">
        <v>30</v>
      </c>
      <c r="K94" s="52" t="s">
        <v>30</v>
      </c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2"/>
      <c r="L95" s="27"/>
    </row>
    <row r="96" ht="14.4" spans="1:12">
      <c r="A96" s="22"/>
      <c r="B96" s="23"/>
      <c r="C96" s="24"/>
      <c r="D96" s="28" t="s">
        <v>45</v>
      </c>
      <c r="E96" s="26" t="s">
        <v>30</v>
      </c>
      <c r="F96" s="27" t="s">
        <v>30</v>
      </c>
      <c r="G96" s="27" t="s">
        <v>30</v>
      </c>
      <c r="H96" s="27" t="s">
        <v>30</v>
      </c>
      <c r="I96" s="27" t="s">
        <v>30</v>
      </c>
      <c r="J96" s="27" t="s">
        <v>30</v>
      </c>
      <c r="K96" s="52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2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2"/>
      <c r="L98" s="27"/>
    </row>
    <row r="99" ht="14.4" spans="1:12">
      <c r="A99" s="29"/>
      <c r="B99" s="30"/>
      <c r="C99" s="31"/>
      <c r="D99" s="32" t="s">
        <v>38</v>
      </c>
      <c r="E99" s="33"/>
      <c r="F99" s="34" t="s">
        <v>30</v>
      </c>
      <c r="G99" s="34" t="s">
        <v>30</v>
      </c>
      <c r="H99" s="34" t="s">
        <v>30</v>
      </c>
      <c r="I99" s="34" t="s">
        <v>30</v>
      </c>
      <c r="J99" s="34" t="s">
        <v>30</v>
      </c>
      <c r="K99" s="53"/>
      <c r="L99" s="34" t="s">
        <v>30</v>
      </c>
    </row>
    <row r="100" ht="15.75" customHeight="1" spans="1:12">
      <c r="A100" s="39">
        <f>A82</f>
        <v>1</v>
      </c>
      <c r="B100" s="40">
        <f>B82</f>
        <v>5</v>
      </c>
      <c r="C100" s="41" t="s">
        <v>46</v>
      </c>
      <c r="D100" s="42"/>
      <c r="E100" s="43"/>
      <c r="F100" s="44">
        <v>545</v>
      </c>
      <c r="G100" s="44">
        <v>19.89</v>
      </c>
      <c r="H100" s="44">
        <v>20.08</v>
      </c>
      <c r="I100" s="44">
        <v>83.92</v>
      </c>
      <c r="J100" s="44">
        <v>561.35</v>
      </c>
      <c r="K100" s="44"/>
      <c r="L100" s="44">
        <v>77.37</v>
      </c>
    </row>
    <row r="101" ht="27.15" spans="1:12">
      <c r="A101" s="16">
        <v>1</v>
      </c>
      <c r="B101" s="17">
        <v>6</v>
      </c>
      <c r="C101" s="18" t="s">
        <v>26</v>
      </c>
      <c r="D101" s="19" t="s">
        <v>27</v>
      </c>
      <c r="E101" s="56" t="s">
        <v>62</v>
      </c>
      <c r="F101" s="59">
        <v>228</v>
      </c>
      <c r="G101" s="59">
        <v>12.93</v>
      </c>
      <c r="H101" s="59">
        <v>12.41</v>
      </c>
      <c r="I101" s="59">
        <v>40.12</v>
      </c>
      <c r="J101" s="59">
        <v>304.3</v>
      </c>
      <c r="K101" s="55" t="s">
        <v>29</v>
      </c>
      <c r="L101" s="21">
        <v>77.37</v>
      </c>
    </row>
    <row r="102" ht="14.4" spans="1:12">
      <c r="A102" s="22"/>
      <c r="B102" s="23"/>
      <c r="C102" s="24"/>
      <c r="D102" s="25" t="s">
        <v>30</v>
      </c>
      <c r="E102" s="57" t="s">
        <v>30</v>
      </c>
      <c r="F102" s="60" t="s">
        <v>30</v>
      </c>
      <c r="G102" s="60" t="s">
        <v>30</v>
      </c>
      <c r="H102" s="60" t="s">
        <v>30</v>
      </c>
      <c r="I102" s="60" t="s">
        <v>30</v>
      </c>
      <c r="J102" s="60" t="s">
        <v>30</v>
      </c>
      <c r="K102" s="65" t="s">
        <v>30</v>
      </c>
      <c r="L102" s="63" t="s">
        <v>30</v>
      </c>
    </row>
    <row r="103" ht="14.4" spans="1:12">
      <c r="A103" s="22"/>
      <c r="B103" s="23"/>
      <c r="C103" s="24"/>
      <c r="D103" s="28" t="s">
        <v>31</v>
      </c>
      <c r="E103" s="56" t="s">
        <v>52</v>
      </c>
      <c r="F103" s="59">
        <v>200</v>
      </c>
      <c r="G103" s="59">
        <v>0.11</v>
      </c>
      <c r="H103" s="59">
        <v>0.02</v>
      </c>
      <c r="I103" s="59">
        <v>10.15</v>
      </c>
      <c r="J103" s="59">
        <v>41.32</v>
      </c>
      <c r="K103" s="55">
        <v>377</v>
      </c>
      <c r="L103" s="64" t="s">
        <v>30</v>
      </c>
    </row>
    <row r="104" ht="14.4" spans="1:12">
      <c r="A104" s="22"/>
      <c r="B104" s="23"/>
      <c r="C104" s="24"/>
      <c r="D104" s="28" t="s">
        <v>33</v>
      </c>
      <c r="E104" s="56" t="s">
        <v>34</v>
      </c>
      <c r="F104" s="59">
        <v>30</v>
      </c>
      <c r="G104" s="59">
        <v>1.98</v>
      </c>
      <c r="H104" s="59">
        <v>0.36</v>
      </c>
      <c r="I104" s="59">
        <v>11.88</v>
      </c>
      <c r="J104" s="59">
        <v>59.4</v>
      </c>
      <c r="K104" s="55"/>
      <c r="L104" s="64" t="s">
        <v>30</v>
      </c>
    </row>
    <row r="105" ht="15.15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2"/>
      <c r="L105" s="27"/>
    </row>
    <row r="106" ht="14.4" spans="1:12">
      <c r="A106" s="22"/>
      <c r="B106" s="23"/>
      <c r="C106" s="24"/>
      <c r="D106" s="25" t="s">
        <v>36</v>
      </c>
      <c r="E106" s="57" t="s">
        <v>63</v>
      </c>
      <c r="F106" s="60">
        <v>80</v>
      </c>
      <c r="G106" s="60">
        <v>1.05</v>
      </c>
      <c r="H106" s="60">
        <v>2.6</v>
      </c>
      <c r="I106" s="60">
        <v>5.17</v>
      </c>
      <c r="J106" s="60">
        <v>48.32</v>
      </c>
      <c r="K106" s="65">
        <v>47</v>
      </c>
      <c r="L106" s="63" t="s">
        <v>30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2"/>
      <c r="L107" s="27"/>
    </row>
    <row r="108" ht="14.4" spans="1:12">
      <c r="A108" s="29"/>
      <c r="B108" s="30"/>
      <c r="C108" s="31"/>
      <c r="D108" s="32" t="s">
        <v>38</v>
      </c>
      <c r="E108" s="33"/>
      <c r="F108" s="34">
        <f>SUM(F101:F107)</f>
        <v>538</v>
      </c>
      <c r="G108" s="34">
        <f t="shared" ref="G108:J108" si="17">SUM(G101:G107)</f>
        <v>16.07</v>
      </c>
      <c r="H108" s="34">
        <f t="shared" si="17"/>
        <v>15.39</v>
      </c>
      <c r="I108" s="34">
        <f t="shared" si="17"/>
        <v>67.32</v>
      </c>
      <c r="J108" s="34">
        <f t="shared" si="17"/>
        <v>453.34</v>
      </c>
      <c r="K108" s="53"/>
      <c r="L108" s="34">
        <f t="shared" ref="L108" si="18">SUM(L101:L107)</f>
        <v>77.37</v>
      </c>
    </row>
    <row r="109" ht="14.4" spans="1:12">
      <c r="A109" s="35">
        <f>A101</f>
        <v>1</v>
      </c>
      <c r="B109" s="36">
        <f>B101</f>
        <v>6</v>
      </c>
      <c r="C109" s="37" t="s">
        <v>39</v>
      </c>
      <c r="D109" s="28" t="s">
        <v>36</v>
      </c>
      <c r="E109" s="26"/>
      <c r="F109" s="27"/>
      <c r="G109" s="27"/>
      <c r="H109" s="27"/>
      <c r="I109" s="27"/>
      <c r="J109" s="27"/>
      <c r="K109" s="52"/>
      <c r="L109" s="27"/>
    </row>
    <row r="110" ht="14.4" spans="1:12">
      <c r="A110" s="22"/>
      <c r="B110" s="23"/>
      <c r="C110" s="24"/>
      <c r="D110" s="28" t="s">
        <v>40</v>
      </c>
      <c r="E110" s="26" t="s">
        <v>30</v>
      </c>
      <c r="F110" s="27" t="s">
        <v>30</v>
      </c>
      <c r="G110" s="27" t="s">
        <v>30</v>
      </c>
      <c r="H110" s="27" t="s">
        <v>30</v>
      </c>
      <c r="I110" s="27" t="s">
        <v>30</v>
      </c>
      <c r="J110" s="27" t="s">
        <v>30</v>
      </c>
      <c r="K110" s="52" t="s">
        <v>30</v>
      </c>
      <c r="L110" s="27" t="s">
        <v>30</v>
      </c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2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2"/>
      <c r="L112" s="27"/>
    </row>
    <row r="113" ht="14.4" spans="1:12">
      <c r="A113" s="22"/>
      <c r="B113" s="23"/>
      <c r="C113" s="24"/>
      <c r="D113" s="28" t="s">
        <v>43</v>
      </c>
      <c r="E113" s="26" t="s">
        <v>30</v>
      </c>
      <c r="F113" s="27" t="s">
        <v>30</v>
      </c>
      <c r="G113" s="27" t="s">
        <v>30</v>
      </c>
      <c r="H113" s="27" t="s">
        <v>30</v>
      </c>
      <c r="I113" s="27" t="s">
        <v>30</v>
      </c>
      <c r="J113" s="27" t="s">
        <v>30</v>
      </c>
      <c r="K113" s="52" t="s">
        <v>30</v>
      </c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2"/>
      <c r="L114" s="27"/>
    </row>
    <row r="115" ht="14.4" spans="1:12">
      <c r="A115" s="22"/>
      <c r="B115" s="23"/>
      <c r="C115" s="24"/>
      <c r="D115" s="28" t="s">
        <v>45</v>
      </c>
      <c r="E115" s="56" t="s">
        <v>30</v>
      </c>
      <c r="F115" s="59" t="s">
        <v>30</v>
      </c>
      <c r="G115" s="59" t="s">
        <v>30</v>
      </c>
      <c r="H115" s="59" t="s">
        <v>30</v>
      </c>
      <c r="I115" s="59" t="s">
        <v>30</v>
      </c>
      <c r="J115" s="59" t="s">
        <v>30</v>
      </c>
      <c r="K115" s="55"/>
      <c r="L115" s="64" t="s">
        <v>30</v>
      </c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2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2"/>
      <c r="L117" s="27"/>
    </row>
    <row r="118" ht="14.4" spans="1:12">
      <c r="A118" s="29"/>
      <c r="B118" s="30"/>
      <c r="C118" s="31"/>
      <c r="D118" s="32" t="s">
        <v>38</v>
      </c>
      <c r="E118" s="33"/>
      <c r="F118" s="34" t="s">
        <v>30</v>
      </c>
      <c r="G118" s="34" t="s">
        <v>30</v>
      </c>
      <c r="H118" s="34" t="s">
        <v>30</v>
      </c>
      <c r="I118" s="34" t="s">
        <v>30</v>
      </c>
      <c r="J118" s="34" t="s">
        <v>30</v>
      </c>
      <c r="K118" s="53"/>
      <c r="L118" s="34" t="s">
        <v>30</v>
      </c>
    </row>
    <row r="119" ht="15.75" customHeight="1" spans="1:12">
      <c r="A119" s="39">
        <f>A101</f>
        <v>1</v>
      </c>
      <c r="B119" s="40">
        <f>B101</f>
        <v>6</v>
      </c>
      <c r="C119" s="41" t="s">
        <v>46</v>
      </c>
      <c r="D119" s="42"/>
      <c r="E119" s="43"/>
      <c r="F119" s="44">
        <v>538</v>
      </c>
      <c r="G119" s="44">
        <v>16.07</v>
      </c>
      <c r="H119" s="44">
        <v>15.39</v>
      </c>
      <c r="I119" s="44">
        <v>67.32</v>
      </c>
      <c r="J119" s="44">
        <v>453.34</v>
      </c>
      <c r="K119" s="44"/>
      <c r="L119" s="44">
        <v>77.37</v>
      </c>
    </row>
    <row r="120" ht="26.4" spans="1:12">
      <c r="A120" s="45">
        <v>2</v>
      </c>
      <c r="B120" s="23">
        <v>1</v>
      </c>
      <c r="C120" s="18" t="s">
        <v>26</v>
      </c>
      <c r="D120" s="19" t="s">
        <v>27</v>
      </c>
      <c r="E120" s="20" t="s">
        <v>64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1" t="s">
        <v>29</v>
      </c>
      <c r="L120" s="63">
        <v>77.37</v>
      </c>
    </row>
    <row r="121" ht="14.4" spans="1:12">
      <c r="A121" s="45"/>
      <c r="B121" s="23"/>
      <c r="C121" s="24"/>
      <c r="D121" s="25"/>
      <c r="E121" s="26"/>
      <c r="F121" s="27"/>
      <c r="G121" s="27"/>
      <c r="H121" s="27"/>
      <c r="I121" s="27"/>
      <c r="J121" s="27"/>
      <c r="K121" s="52"/>
      <c r="L121" s="27"/>
    </row>
    <row r="122" ht="14.4" spans="1:12">
      <c r="A122" s="45"/>
      <c r="B122" s="23"/>
      <c r="C122" s="24"/>
      <c r="D122" s="28" t="s">
        <v>31</v>
      </c>
      <c r="E122" s="56" t="s">
        <v>65</v>
      </c>
      <c r="F122" s="59">
        <v>200</v>
      </c>
      <c r="G122" s="59">
        <v>0.24</v>
      </c>
      <c r="H122" s="59">
        <v>0.09</v>
      </c>
      <c r="I122" s="59">
        <v>12.43</v>
      </c>
      <c r="J122" s="59">
        <v>54.2</v>
      </c>
      <c r="K122" s="55">
        <v>376</v>
      </c>
      <c r="L122" s="66" t="s">
        <v>30</v>
      </c>
    </row>
    <row r="123" ht="14.4" spans="1:12">
      <c r="A123" s="45"/>
      <c r="B123" s="23"/>
      <c r="C123" s="24"/>
      <c r="D123" s="28" t="s">
        <v>33</v>
      </c>
      <c r="E123" s="61" t="s">
        <v>57</v>
      </c>
      <c r="F123" s="62">
        <v>25</v>
      </c>
      <c r="G123" s="62">
        <v>1.9</v>
      </c>
      <c r="H123" s="62">
        <v>0.2</v>
      </c>
      <c r="I123" s="62">
        <v>12.3</v>
      </c>
      <c r="J123" s="62">
        <v>58.75</v>
      </c>
      <c r="K123" s="52"/>
      <c r="L123" s="66" t="s">
        <v>30</v>
      </c>
    </row>
    <row r="124" ht="14.4" spans="1:12">
      <c r="A124" s="45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2"/>
      <c r="L124" s="27"/>
    </row>
    <row r="125" ht="14.4" spans="1:12">
      <c r="A125" s="45"/>
      <c r="B125" s="23"/>
      <c r="C125" s="24"/>
      <c r="D125" s="25" t="s">
        <v>33</v>
      </c>
      <c r="E125" s="56" t="s">
        <v>34</v>
      </c>
      <c r="F125" s="59">
        <v>30</v>
      </c>
      <c r="G125" s="59">
        <v>1.98</v>
      </c>
      <c r="H125" s="59">
        <v>0.36</v>
      </c>
      <c r="I125" s="59">
        <v>11.88</v>
      </c>
      <c r="J125" s="59">
        <v>59.4</v>
      </c>
      <c r="K125" s="52"/>
      <c r="L125" s="27" t="s">
        <v>30</v>
      </c>
    </row>
    <row r="126" ht="14.4" spans="1:12">
      <c r="A126" s="45"/>
      <c r="B126" s="23"/>
      <c r="C126" s="24"/>
      <c r="D126" s="25"/>
      <c r="E126" s="26"/>
      <c r="F126" s="27"/>
      <c r="G126" s="27"/>
      <c r="H126" s="27"/>
      <c r="I126" s="27"/>
      <c r="J126" s="27"/>
      <c r="K126" s="52"/>
      <c r="L126" s="27"/>
    </row>
    <row r="127" ht="14.4" spans="1:12">
      <c r="A127" s="46"/>
      <c r="B127" s="30"/>
      <c r="C127" s="31"/>
      <c r="D127" s="32" t="s">
        <v>38</v>
      </c>
      <c r="E127" s="33"/>
      <c r="F127" s="34">
        <f>SUM(F120:F126)</f>
        <v>500</v>
      </c>
      <c r="G127" s="34">
        <f t="shared" ref="G127:J127" si="19">SUM(G120:G126)</f>
        <v>20.14</v>
      </c>
      <c r="H127" s="34">
        <f t="shared" si="19"/>
        <v>18.78</v>
      </c>
      <c r="I127" s="34">
        <f t="shared" si="19"/>
        <v>79.59</v>
      </c>
      <c r="J127" s="34">
        <f t="shared" si="19"/>
        <v>558.75</v>
      </c>
      <c r="K127" s="53"/>
      <c r="L127" s="34">
        <f t="shared" ref="L127" si="20">SUM(L120:L126)</f>
        <v>77.37</v>
      </c>
    </row>
    <row r="128" ht="14.4" spans="1:12">
      <c r="A128" s="36">
        <f>A120</f>
        <v>2</v>
      </c>
      <c r="B128" s="36">
        <f>B120</f>
        <v>1</v>
      </c>
      <c r="C128" s="37" t="s">
        <v>39</v>
      </c>
      <c r="D128" s="28" t="s">
        <v>36</v>
      </c>
      <c r="E128" s="26"/>
      <c r="F128" s="27"/>
      <c r="G128" s="27"/>
      <c r="H128" s="27"/>
      <c r="I128" s="27"/>
      <c r="J128" s="27"/>
      <c r="K128" s="52"/>
      <c r="L128" s="27"/>
    </row>
    <row r="129" ht="14.4" spans="1:12">
      <c r="A129" s="45"/>
      <c r="B129" s="23"/>
      <c r="C129" s="24"/>
      <c r="D129" s="28" t="s">
        <v>40</v>
      </c>
      <c r="E129" s="58" t="s">
        <v>30</v>
      </c>
      <c r="F129" s="38" t="s">
        <v>30</v>
      </c>
      <c r="G129" s="38" t="s">
        <v>30</v>
      </c>
      <c r="H129" s="38" t="s">
        <v>30</v>
      </c>
      <c r="I129" s="38" t="s">
        <v>30</v>
      </c>
      <c r="J129" s="38" t="s">
        <v>30</v>
      </c>
      <c r="K129" s="54" t="s">
        <v>30</v>
      </c>
      <c r="L129" s="27" t="s">
        <v>30</v>
      </c>
    </row>
    <row r="130" ht="14.4" spans="1:12">
      <c r="A130" s="45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2"/>
      <c r="L130" s="27"/>
    </row>
    <row r="131" ht="14.4" spans="1:12">
      <c r="A131" s="45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2"/>
      <c r="L131" s="27"/>
    </row>
    <row r="132" ht="14.4" spans="1:12">
      <c r="A132" s="45"/>
      <c r="B132" s="23"/>
      <c r="C132" s="24"/>
      <c r="D132" s="28" t="s">
        <v>43</v>
      </c>
      <c r="E132" s="26" t="s">
        <v>30</v>
      </c>
      <c r="F132" s="27" t="s">
        <v>30</v>
      </c>
      <c r="G132" s="27" t="s">
        <v>30</v>
      </c>
      <c r="H132" s="27" t="s">
        <v>30</v>
      </c>
      <c r="I132" s="27" t="s">
        <v>30</v>
      </c>
      <c r="J132" s="27" t="s">
        <v>30</v>
      </c>
      <c r="K132" s="52" t="s">
        <v>30</v>
      </c>
      <c r="L132" s="27"/>
    </row>
    <row r="133" ht="14.4" spans="1:12">
      <c r="A133" s="45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2"/>
      <c r="L133" s="27"/>
    </row>
    <row r="134" ht="14.4" spans="1:12">
      <c r="A134" s="45"/>
      <c r="B134" s="23"/>
      <c r="C134" s="24"/>
      <c r="D134" s="28" t="s">
        <v>45</v>
      </c>
      <c r="E134" s="26" t="s">
        <v>30</v>
      </c>
      <c r="F134" s="27" t="s">
        <v>30</v>
      </c>
      <c r="G134" s="27" t="s">
        <v>30</v>
      </c>
      <c r="H134" s="27" t="s">
        <v>30</v>
      </c>
      <c r="I134" s="27" t="s">
        <v>30</v>
      </c>
      <c r="J134" s="27" t="s">
        <v>30</v>
      </c>
      <c r="K134" s="52"/>
      <c r="L134" s="27"/>
    </row>
    <row r="135" ht="14.4" spans="1:12">
      <c r="A135" s="45"/>
      <c r="B135" s="23"/>
      <c r="C135" s="24"/>
      <c r="D135" s="25"/>
      <c r="E135" s="26"/>
      <c r="F135" s="27"/>
      <c r="G135" s="27"/>
      <c r="H135" s="27"/>
      <c r="I135" s="27"/>
      <c r="J135" s="27"/>
      <c r="K135" s="52"/>
      <c r="L135" s="27"/>
    </row>
    <row r="136" ht="14.4" spans="1:12">
      <c r="A136" s="45"/>
      <c r="B136" s="23"/>
      <c r="C136" s="24"/>
      <c r="D136" s="25"/>
      <c r="E136" s="26"/>
      <c r="F136" s="27"/>
      <c r="G136" s="27"/>
      <c r="H136" s="27"/>
      <c r="I136" s="27"/>
      <c r="J136" s="27"/>
      <c r="K136" s="52"/>
      <c r="L136" s="27"/>
    </row>
    <row r="137" ht="14.4" spans="1:12">
      <c r="A137" s="46"/>
      <c r="B137" s="30"/>
      <c r="C137" s="31"/>
      <c r="D137" s="32" t="s">
        <v>38</v>
      </c>
      <c r="E137" s="33"/>
      <c r="F137" s="34" t="s">
        <v>30</v>
      </c>
      <c r="G137" s="34" t="s">
        <v>30</v>
      </c>
      <c r="H137" s="34" t="s">
        <v>30</v>
      </c>
      <c r="I137" s="34" t="s">
        <v>30</v>
      </c>
      <c r="J137" s="34" t="s">
        <v>30</v>
      </c>
      <c r="K137" s="53"/>
      <c r="L137" s="34" t="s">
        <v>30</v>
      </c>
    </row>
    <row r="138" ht="13.95" spans="1:12">
      <c r="A138" s="47">
        <f>A120</f>
        <v>2</v>
      </c>
      <c r="B138" s="47">
        <f>B120</f>
        <v>1</v>
      </c>
      <c r="C138" s="41" t="s">
        <v>46</v>
      </c>
      <c r="D138" s="42"/>
      <c r="E138" s="43"/>
      <c r="F138" s="44">
        <v>500</v>
      </c>
      <c r="G138" s="44">
        <v>20.14</v>
      </c>
      <c r="H138" s="44">
        <v>18.78</v>
      </c>
      <c r="I138" s="44">
        <v>79.59</v>
      </c>
      <c r="J138" s="44">
        <v>558.75</v>
      </c>
      <c r="K138" s="44"/>
      <c r="L138" s="44">
        <v>77.37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27</v>
      </c>
      <c r="E139" s="26" t="s">
        <v>55</v>
      </c>
      <c r="F139" s="27">
        <v>153</v>
      </c>
      <c r="G139" s="27">
        <v>3.08</v>
      </c>
      <c r="H139" s="27">
        <v>6.25</v>
      </c>
      <c r="I139" s="27">
        <v>20.47</v>
      </c>
      <c r="J139" s="27">
        <v>150.45</v>
      </c>
      <c r="K139" s="52">
        <v>312</v>
      </c>
      <c r="L139" s="69">
        <v>77.37</v>
      </c>
    </row>
    <row r="140" ht="14.4" spans="1:12">
      <c r="A140" s="22"/>
      <c r="B140" s="23"/>
      <c r="C140" s="24"/>
      <c r="D140" s="25" t="s">
        <v>27</v>
      </c>
      <c r="E140" s="26" t="s">
        <v>66</v>
      </c>
      <c r="F140" s="27">
        <v>100</v>
      </c>
      <c r="G140" s="27">
        <v>9.05</v>
      </c>
      <c r="H140" s="27">
        <v>6.09</v>
      </c>
      <c r="I140" s="27">
        <v>3.8</v>
      </c>
      <c r="J140" s="27">
        <v>107</v>
      </c>
      <c r="K140" s="52" t="s">
        <v>30</v>
      </c>
      <c r="L140" s="27" t="s">
        <v>30</v>
      </c>
    </row>
    <row r="141" ht="14.4" spans="1:12">
      <c r="A141" s="22"/>
      <c r="B141" s="23"/>
      <c r="C141" s="24"/>
      <c r="D141" s="28" t="s">
        <v>31</v>
      </c>
      <c r="E141" s="26" t="s">
        <v>67</v>
      </c>
      <c r="F141" s="27">
        <v>200</v>
      </c>
      <c r="G141" s="27">
        <v>0.16</v>
      </c>
      <c r="H141" s="27">
        <v>0.1</v>
      </c>
      <c r="I141" s="27">
        <v>17.9</v>
      </c>
      <c r="J141" s="27">
        <v>74.6</v>
      </c>
      <c r="K141" s="52">
        <v>342</v>
      </c>
      <c r="L141" s="27" t="s">
        <v>30</v>
      </c>
    </row>
    <row r="142" ht="15.75" customHeight="1" spans="1:12">
      <c r="A142" s="22"/>
      <c r="B142" s="23"/>
      <c r="C142" s="24"/>
      <c r="D142" s="28" t="s">
        <v>33</v>
      </c>
      <c r="E142" s="61" t="s">
        <v>57</v>
      </c>
      <c r="F142" s="62">
        <v>35</v>
      </c>
      <c r="G142" s="62">
        <v>2.66</v>
      </c>
      <c r="H142" s="62">
        <v>0.28</v>
      </c>
      <c r="I142" s="62">
        <v>17.22</v>
      </c>
      <c r="J142" s="62">
        <v>82.25</v>
      </c>
      <c r="K142" s="52"/>
      <c r="L142" s="27" t="s">
        <v>30</v>
      </c>
    </row>
    <row r="143" ht="14.4" spans="1:12">
      <c r="A143" s="22"/>
      <c r="B143" s="23"/>
      <c r="C143" s="24"/>
      <c r="D143" s="28" t="s">
        <v>35</v>
      </c>
      <c r="E143" s="26"/>
      <c r="F143" s="27"/>
      <c r="G143" s="27"/>
      <c r="H143" s="27"/>
      <c r="I143" s="27"/>
      <c r="J143" s="27"/>
      <c r="K143" s="52"/>
      <c r="L143" s="27"/>
    </row>
    <row r="144" ht="14.4" spans="1:12">
      <c r="A144" s="22"/>
      <c r="B144" s="23"/>
      <c r="C144" s="24"/>
      <c r="D144" s="25" t="s">
        <v>36</v>
      </c>
      <c r="E144" s="67" t="s">
        <v>68</v>
      </c>
      <c r="F144" s="68">
        <v>60</v>
      </c>
      <c r="G144" s="68">
        <v>0.84</v>
      </c>
      <c r="H144" s="68">
        <v>3.61</v>
      </c>
      <c r="I144" s="68">
        <v>4.96</v>
      </c>
      <c r="J144" s="68">
        <v>55.68</v>
      </c>
      <c r="K144" s="70">
        <v>52</v>
      </c>
      <c r="L144" s="26" t="s">
        <v>30</v>
      </c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2"/>
      <c r="L145" s="27"/>
    </row>
    <row r="146" ht="14.4" spans="1:12">
      <c r="A146" s="29"/>
      <c r="B146" s="30"/>
      <c r="C146" s="31"/>
      <c r="D146" s="32" t="s">
        <v>38</v>
      </c>
      <c r="E146" s="33"/>
      <c r="F146" s="34">
        <f>SUM(F139:F145)</f>
        <v>548</v>
      </c>
      <c r="G146" s="34">
        <f t="shared" ref="G146:J146" si="21">SUM(G139:G145)</f>
        <v>15.79</v>
      </c>
      <c r="H146" s="34">
        <f t="shared" si="21"/>
        <v>16.33</v>
      </c>
      <c r="I146" s="34">
        <f t="shared" si="21"/>
        <v>64.35</v>
      </c>
      <c r="J146" s="34">
        <f t="shared" si="21"/>
        <v>469.98</v>
      </c>
      <c r="K146" s="53"/>
      <c r="L146" s="34">
        <f t="shared" ref="L146" si="22">SUM(L139:L145)</f>
        <v>77.37</v>
      </c>
    </row>
    <row r="147" ht="14.4" spans="1:12">
      <c r="A147" s="35">
        <f>A139</f>
        <v>2</v>
      </c>
      <c r="B147" s="36">
        <f>B139</f>
        <v>2</v>
      </c>
      <c r="C147" s="37" t="s">
        <v>39</v>
      </c>
      <c r="D147" s="28" t="s">
        <v>36</v>
      </c>
      <c r="E147" s="26"/>
      <c r="F147" s="27"/>
      <c r="G147" s="27"/>
      <c r="H147" s="27"/>
      <c r="I147" s="27"/>
      <c r="J147" s="27"/>
      <c r="K147" s="52"/>
      <c r="L147" s="27"/>
    </row>
    <row r="148" ht="14.4" spans="1:12">
      <c r="A148" s="22"/>
      <c r="B148" s="23"/>
      <c r="C148" s="24"/>
      <c r="D148" s="28" t="s">
        <v>40</v>
      </c>
      <c r="E148" s="58" t="s">
        <v>30</v>
      </c>
      <c r="F148" s="38" t="s">
        <v>30</v>
      </c>
      <c r="G148" s="38" t="s">
        <v>30</v>
      </c>
      <c r="H148" s="38" t="s">
        <v>30</v>
      </c>
      <c r="I148" s="38" t="s">
        <v>30</v>
      </c>
      <c r="J148" s="38" t="s">
        <v>30</v>
      </c>
      <c r="K148" s="54" t="s">
        <v>30</v>
      </c>
      <c r="L148" s="27" t="s">
        <v>30</v>
      </c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2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2"/>
      <c r="L150" s="27"/>
    </row>
    <row r="151" ht="14.4" spans="1:12">
      <c r="A151" s="22"/>
      <c r="B151" s="23"/>
      <c r="C151" s="24"/>
      <c r="D151" s="28" t="s">
        <v>43</v>
      </c>
      <c r="E151" s="26" t="s">
        <v>30</v>
      </c>
      <c r="F151" s="27" t="s">
        <v>30</v>
      </c>
      <c r="G151" s="27" t="s">
        <v>30</v>
      </c>
      <c r="H151" s="27" t="s">
        <v>30</v>
      </c>
      <c r="I151" s="27" t="s">
        <v>30</v>
      </c>
      <c r="J151" s="27" t="s">
        <v>30</v>
      </c>
      <c r="K151" s="52" t="s">
        <v>30</v>
      </c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2"/>
      <c r="L152" s="27"/>
    </row>
    <row r="153" ht="14.4" spans="1:12">
      <c r="A153" s="22"/>
      <c r="B153" s="23"/>
      <c r="C153" s="24"/>
      <c r="D153" s="28" t="s">
        <v>45</v>
      </c>
      <c r="E153" s="26" t="s">
        <v>30</v>
      </c>
      <c r="F153" s="27" t="s">
        <v>30</v>
      </c>
      <c r="G153" s="27" t="s">
        <v>30</v>
      </c>
      <c r="H153" s="27" t="s">
        <v>30</v>
      </c>
      <c r="I153" s="27" t="s">
        <v>30</v>
      </c>
      <c r="J153" s="27" t="s">
        <v>30</v>
      </c>
      <c r="K153" s="52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2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2"/>
      <c r="L155" s="27"/>
    </row>
    <row r="156" ht="14.4" spans="1:12">
      <c r="A156" s="29"/>
      <c r="B156" s="30"/>
      <c r="C156" s="31"/>
      <c r="D156" s="32" t="s">
        <v>38</v>
      </c>
      <c r="E156" s="33"/>
      <c r="F156" s="34" t="s">
        <v>30</v>
      </c>
      <c r="G156" s="34" t="s">
        <v>30</v>
      </c>
      <c r="H156" s="34" t="s">
        <v>30</v>
      </c>
      <c r="I156" s="34" t="s">
        <v>30</v>
      </c>
      <c r="J156" s="34" t="s">
        <v>30</v>
      </c>
      <c r="K156" s="53"/>
      <c r="L156" s="34" t="s">
        <v>30</v>
      </c>
    </row>
    <row r="157" ht="13.95" spans="1:12">
      <c r="A157" s="39">
        <f>A139</f>
        <v>2</v>
      </c>
      <c r="B157" s="40">
        <f>B139</f>
        <v>2</v>
      </c>
      <c r="C157" s="41" t="s">
        <v>46</v>
      </c>
      <c r="D157" s="42"/>
      <c r="E157" s="43"/>
      <c r="F157" s="44">
        <v>548</v>
      </c>
      <c r="G157" s="44">
        <v>15.79</v>
      </c>
      <c r="H157" s="44">
        <v>16.33</v>
      </c>
      <c r="I157" s="44">
        <v>64.35</v>
      </c>
      <c r="J157" s="44">
        <v>469.98</v>
      </c>
      <c r="K157" s="44"/>
      <c r="L157" s="44">
        <v>77.37</v>
      </c>
    </row>
    <row r="158" ht="14.4" spans="1:12">
      <c r="A158" s="16">
        <v>2</v>
      </c>
      <c r="B158" s="17">
        <v>3</v>
      </c>
      <c r="C158" s="18" t="s">
        <v>26</v>
      </c>
      <c r="D158" s="19" t="s">
        <v>27</v>
      </c>
      <c r="E158" s="26" t="s">
        <v>69</v>
      </c>
      <c r="F158" s="27">
        <v>200</v>
      </c>
      <c r="G158" s="27">
        <v>15.95</v>
      </c>
      <c r="H158" s="27">
        <v>19.55</v>
      </c>
      <c r="I158" s="27">
        <v>39.75</v>
      </c>
      <c r="J158" s="27">
        <v>378</v>
      </c>
      <c r="K158" s="52">
        <v>265</v>
      </c>
      <c r="L158" s="21">
        <v>77.37</v>
      </c>
    </row>
    <row r="159" ht="14.4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2"/>
      <c r="L159" s="27"/>
    </row>
    <row r="160" ht="14.4" spans="1:12">
      <c r="A160" s="22"/>
      <c r="B160" s="23"/>
      <c r="C160" s="24"/>
      <c r="D160" s="28" t="s">
        <v>31</v>
      </c>
      <c r="E160" s="26" t="s">
        <v>70</v>
      </c>
      <c r="F160" s="27">
        <v>200</v>
      </c>
      <c r="G160" s="27">
        <v>0.07</v>
      </c>
      <c r="H160" s="27">
        <v>0.02</v>
      </c>
      <c r="I160" s="27">
        <v>10.01</v>
      </c>
      <c r="J160" s="27">
        <v>40</v>
      </c>
      <c r="K160" s="52">
        <v>376</v>
      </c>
      <c r="L160" s="27" t="s">
        <v>30</v>
      </c>
    </row>
    <row r="161" ht="15.15" spans="1:12">
      <c r="A161" s="22"/>
      <c r="B161" s="23"/>
      <c r="C161" s="24"/>
      <c r="D161" s="28" t="s">
        <v>33</v>
      </c>
      <c r="E161" s="61" t="s">
        <v>57</v>
      </c>
      <c r="F161" s="62">
        <v>25</v>
      </c>
      <c r="G161" s="62">
        <v>1.9</v>
      </c>
      <c r="H161" s="62">
        <v>0.2</v>
      </c>
      <c r="I161" s="62">
        <v>12.3</v>
      </c>
      <c r="J161" s="62">
        <v>58.75</v>
      </c>
      <c r="K161" s="52"/>
      <c r="L161" s="27" t="s">
        <v>30</v>
      </c>
    </row>
    <row r="162" ht="14.4" spans="1:12">
      <c r="A162" s="22"/>
      <c r="B162" s="23"/>
      <c r="C162" s="24"/>
      <c r="D162" s="28" t="s">
        <v>35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</v>
      </c>
      <c r="J162" s="27">
        <v>44</v>
      </c>
      <c r="K162" s="51"/>
      <c r="L162" s="27" t="s">
        <v>30</v>
      </c>
    </row>
    <row r="163" ht="14.4" spans="1:12">
      <c r="A163" s="22"/>
      <c r="B163" s="23"/>
      <c r="C163" s="24"/>
      <c r="D163" s="25" t="s">
        <v>33</v>
      </c>
      <c r="E163" s="56" t="s">
        <v>34</v>
      </c>
      <c r="F163" s="59">
        <v>20</v>
      </c>
      <c r="G163" s="59">
        <v>1.32</v>
      </c>
      <c r="H163" s="59">
        <v>0.24</v>
      </c>
      <c r="I163" s="59">
        <v>7.92</v>
      </c>
      <c r="J163" s="59">
        <v>39</v>
      </c>
      <c r="K163" s="52"/>
      <c r="L163" s="27" t="s">
        <v>30</v>
      </c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2"/>
      <c r="L164" s="27"/>
    </row>
    <row r="165" ht="14.4" spans="1:12">
      <c r="A165" s="29"/>
      <c r="B165" s="30"/>
      <c r="C165" s="31"/>
      <c r="D165" s="32" t="s">
        <v>38</v>
      </c>
      <c r="E165" s="33"/>
      <c r="F165" s="34">
        <f>SUM(F158:F164)</f>
        <v>545</v>
      </c>
      <c r="G165" s="34">
        <f t="shared" ref="G165:J165" si="23">SUM(G158:G164)</f>
        <v>19.64</v>
      </c>
      <c r="H165" s="34">
        <f t="shared" si="23"/>
        <v>20.41</v>
      </c>
      <c r="I165" s="34">
        <f t="shared" si="23"/>
        <v>79.78</v>
      </c>
      <c r="J165" s="34">
        <f t="shared" si="23"/>
        <v>559.75</v>
      </c>
      <c r="K165" s="53"/>
      <c r="L165" s="34">
        <f t="shared" ref="L165" si="24">SUM(L158:L164)</f>
        <v>77.37</v>
      </c>
    </row>
    <row r="166" ht="14.4" spans="1:12">
      <c r="A166" s="35">
        <f>A158</f>
        <v>2</v>
      </c>
      <c r="B166" s="36">
        <f>B158</f>
        <v>3</v>
      </c>
      <c r="C166" s="37" t="s">
        <v>39</v>
      </c>
      <c r="D166" s="28" t="s">
        <v>36</v>
      </c>
      <c r="E166" s="26"/>
      <c r="F166" s="27"/>
      <c r="G166" s="27"/>
      <c r="H166" s="27"/>
      <c r="I166" s="27"/>
      <c r="J166" s="27"/>
      <c r="K166" s="52"/>
      <c r="L166" s="27"/>
    </row>
    <row r="167" ht="14.4" spans="1:12">
      <c r="A167" s="22"/>
      <c r="B167" s="23"/>
      <c r="C167" s="24"/>
      <c r="D167" s="28" t="s">
        <v>40</v>
      </c>
      <c r="E167" s="26" t="s">
        <v>30</v>
      </c>
      <c r="F167" s="27" t="s">
        <v>30</v>
      </c>
      <c r="G167" s="27" t="s">
        <v>30</v>
      </c>
      <c r="H167" s="27" t="s">
        <v>30</v>
      </c>
      <c r="I167" s="27" t="s">
        <v>30</v>
      </c>
      <c r="J167" s="27" t="s">
        <v>30</v>
      </c>
      <c r="K167" s="52" t="s">
        <v>30</v>
      </c>
      <c r="L167" s="27" t="s">
        <v>30</v>
      </c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2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2"/>
      <c r="L169" s="27"/>
    </row>
    <row r="170" ht="14.4" spans="1:12">
      <c r="A170" s="22"/>
      <c r="B170" s="23"/>
      <c r="C170" s="24"/>
      <c r="D170" s="28" t="s">
        <v>43</v>
      </c>
      <c r="E170" s="26" t="s">
        <v>30</v>
      </c>
      <c r="F170" s="27" t="s">
        <v>30</v>
      </c>
      <c r="G170" s="27" t="s">
        <v>30</v>
      </c>
      <c r="H170" s="27" t="s">
        <v>30</v>
      </c>
      <c r="I170" s="27" t="s">
        <v>30</v>
      </c>
      <c r="J170" s="27" t="s">
        <v>30</v>
      </c>
      <c r="K170" s="52" t="s">
        <v>30</v>
      </c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2"/>
      <c r="L171" s="27"/>
    </row>
    <row r="172" ht="14.4" spans="1:12">
      <c r="A172" s="22"/>
      <c r="B172" s="23"/>
      <c r="C172" s="24"/>
      <c r="D172" s="28" t="s">
        <v>45</v>
      </c>
      <c r="E172" s="26" t="s">
        <v>30</v>
      </c>
      <c r="F172" s="27" t="s">
        <v>30</v>
      </c>
      <c r="G172" s="27" t="s">
        <v>30</v>
      </c>
      <c r="H172" s="27" t="s">
        <v>30</v>
      </c>
      <c r="I172" s="27" t="s">
        <v>30</v>
      </c>
      <c r="J172" s="27" t="s">
        <v>30</v>
      </c>
      <c r="K172" s="52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2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2"/>
      <c r="L174" s="27"/>
    </row>
    <row r="175" ht="14.4" spans="1:12">
      <c r="A175" s="29"/>
      <c r="B175" s="30"/>
      <c r="C175" s="31"/>
      <c r="D175" s="32" t="s">
        <v>38</v>
      </c>
      <c r="E175" s="33"/>
      <c r="F175" s="34" t="s">
        <v>30</v>
      </c>
      <c r="G175" s="34" t="s">
        <v>30</v>
      </c>
      <c r="H175" s="34" t="s">
        <v>30</v>
      </c>
      <c r="I175" s="34" t="s">
        <v>30</v>
      </c>
      <c r="J175" s="34" t="s">
        <v>30</v>
      </c>
      <c r="K175" s="53"/>
      <c r="L175" s="34" t="s">
        <v>30</v>
      </c>
    </row>
    <row r="176" ht="13.95" spans="1:12">
      <c r="A176" s="39">
        <f>A158</f>
        <v>2</v>
      </c>
      <c r="B176" s="40">
        <f>B158</f>
        <v>3</v>
      </c>
      <c r="C176" s="41" t="s">
        <v>46</v>
      </c>
      <c r="D176" s="42"/>
      <c r="E176" s="43"/>
      <c r="F176" s="44">
        <v>545</v>
      </c>
      <c r="G176" s="44">
        <v>19.64</v>
      </c>
      <c r="H176" s="44">
        <v>20.41</v>
      </c>
      <c r="I176" s="44">
        <v>79.78</v>
      </c>
      <c r="J176" s="44">
        <v>563.35</v>
      </c>
      <c r="K176" s="44"/>
      <c r="L176" s="44">
        <v>77.37</v>
      </c>
    </row>
    <row r="177" ht="26.4" spans="1:12">
      <c r="A177" s="16">
        <v>2</v>
      </c>
      <c r="B177" s="17">
        <v>4</v>
      </c>
      <c r="C177" s="18" t="s">
        <v>26</v>
      </c>
      <c r="D177" s="19" t="s">
        <v>27</v>
      </c>
      <c r="E177" s="26" t="s">
        <v>71</v>
      </c>
      <c r="F177" s="27">
        <v>230</v>
      </c>
      <c r="G177" s="27">
        <v>11.45</v>
      </c>
      <c r="H177" s="27">
        <v>12.46</v>
      </c>
      <c r="I177" s="27">
        <v>31.32</v>
      </c>
      <c r="J177" s="27">
        <v>289.95</v>
      </c>
      <c r="K177" s="52" t="s">
        <v>29</v>
      </c>
      <c r="L177" s="27">
        <v>77.37</v>
      </c>
    </row>
    <row r="178" ht="14.4" spans="1:12">
      <c r="A178" s="22"/>
      <c r="B178" s="23"/>
      <c r="C178" s="24"/>
      <c r="D178" s="25" t="s">
        <v>36</v>
      </c>
      <c r="E178" s="26" t="s">
        <v>72</v>
      </c>
      <c r="F178" s="27">
        <v>60</v>
      </c>
      <c r="G178" s="27">
        <v>0.74</v>
      </c>
      <c r="H178" s="27">
        <v>0.06</v>
      </c>
      <c r="I178" s="27">
        <v>9.98</v>
      </c>
      <c r="J178" s="27">
        <v>48.4</v>
      </c>
      <c r="K178" s="52" t="s">
        <v>29</v>
      </c>
      <c r="L178" s="27" t="s">
        <v>30</v>
      </c>
    </row>
    <row r="179" ht="14.4" spans="1:12">
      <c r="A179" s="22"/>
      <c r="B179" s="23"/>
      <c r="C179" s="24"/>
      <c r="D179" s="28" t="s">
        <v>31</v>
      </c>
      <c r="E179" s="56" t="s">
        <v>73</v>
      </c>
      <c r="F179" s="59">
        <v>200</v>
      </c>
      <c r="G179" s="59">
        <v>1.58</v>
      </c>
      <c r="H179" s="59">
        <v>3.54</v>
      </c>
      <c r="I179" s="59">
        <v>7.6</v>
      </c>
      <c r="J179" s="59">
        <v>78.6</v>
      </c>
      <c r="K179" s="55">
        <v>382</v>
      </c>
      <c r="L179" s="27" t="s">
        <v>30</v>
      </c>
    </row>
    <row r="180" ht="14.4" spans="1:12">
      <c r="A180" s="22"/>
      <c r="B180" s="23"/>
      <c r="C180" s="24"/>
      <c r="D180" s="28" t="s">
        <v>33</v>
      </c>
      <c r="E180" s="56" t="s">
        <v>57</v>
      </c>
      <c r="F180" s="59">
        <v>30</v>
      </c>
      <c r="G180" s="59">
        <v>2.28</v>
      </c>
      <c r="H180" s="59">
        <v>0.24</v>
      </c>
      <c r="I180" s="59">
        <v>14.76</v>
      </c>
      <c r="J180" s="59">
        <v>70.5</v>
      </c>
      <c r="K180" s="52"/>
      <c r="L180" s="27" t="s">
        <v>30</v>
      </c>
    </row>
    <row r="181" ht="14.4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2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2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2"/>
      <c r="L183" s="27"/>
    </row>
    <row r="184" ht="15.75" customHeight="1" spans="1:12">
      <c r="A184" s="29"/>
      <c r="B184" s="30"/>
      <c r="C184" s="31"/>
      <c r="D184" s="32" t="s">
        <v>38</v>
      </c>
      <c r="E184" s="33"/>
      <c r="F184" s="34">
        <f>SUM(F177:F183)</f>
        <v>520</v>
      </c>
      <c r="G184" s="34">
        <f t="shared" ref="G184:J184" si="25">SUM(G177:G183)</f>
        <v>16.05</v>
      </c>
      <c r="H184" s="34">
        <f t="shared" si="25"/>
        <v>16.3</v>
      </c>
      <c r="I184" s="34">
        <f t="shared" si="25"/>
        <v>63.66</v>
      </c>
      <c r="J184" s="34">
        <f t="shared" si="25"/>
        <v>487.45</v>
      </c>
      <c r="K184" s="53"/>
      <c r="L184" s="34">
        <f t="shared" ref="L184" si="26">SUM(L177:L183)</f>
        <v>77.37</v>
      </c>
    </row>
    <row r="185" ht="14.4" spans="1:12">
      <c r="A185" s="35">
        <f>A177</f>
        <v>2</v>
      </c>
      <c r="B185" s="36">
        <f>B177</f>
        <v>4</v>
      </c>
      <c r="C185" s="37" t="s">
        <v>39</v>
      </c>
      <c r="D185" s="28" t="s">
        <v>36</v>
      </c>
      <c r="E185" s="26"/>
      <c r="F185" s="27"/>
      <c r="G185" s="27"/>
      <c r="H185" s="27"/>
      <c r="I185" s="27"/>
      <c r="J185" s="27"/>
      <c r="K185" s="52"/>
      <c r="L185" s="27"/>
    </row>
    <row r="186" ht="14.4" spans="1:12">
      <c r="A186" s="22"/>
      <c r="B186" s="23"/>
      <c r="C186" s="24"/>
      <c r="D186" s="28" t="s">
        <v>40</v>
      </c>
      <c r="E186" s="38" t="s">
        <v>30</v>
      </c>
      <c r="F186" s="38" t="s">
        <v>30</v>
      </c>
      <c r="G186" s="38" t="s">
        <v>30</v>
      </c>
      <c r="H186" s="38" t="s">
        <v>30</v>
      </c>
      <c r="I186" s="38" t="s">
        <v>30</v>
      </c>
      <c r="J186" s="38" t="s">
        <v>30</v>
      </c>
      <c r="K186" s="54" t="s">
        <v>30</v>
      </c>
      <c r="L186" s="38" t="s">
        <v>30</v>
      </c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2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2"/>
      <c r="L188" s="27"/>
    </row>
    <row r="189" ht="14.4" spans="1:12">
      <c r="A189" s="22"/>
      <c r="B189" s="23"/>
      <c r="C189" s="24"/>
      <c r="D189" s="28" t="s">
        <v>43</v>
      </c>
      <c r="E189" s="26" t="s">
        <v>30</v>
      </c>
      <c r="F189" s="27" t="s">
        <v>30</v>
      </c>
      <c r="G189" s="27" t="s">
        <v>30</v>
      </c>
      <c r="H189" s="27" t="s">
        <v>30</v>
      </c>
      <c r="I189" s="27" t="s">
        <v>30</v>
      </c>
      <c r="J189" s="27" t="s">
        <v>30</v>
      </c>
      <c r="K189" s="52" t="s">
        <v>30</v>
      </c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2"/>
      <c r="L190" s="27"/>
    </row>
    <row r="191" ht="14.4" spans="1:12">
      <c r="A191" s="22"/>
      <c r="B191" s="23"/>
      <c r="C191" s="24"/>
      <c r="D191" s="28" t="s">
        <v>45</v>
      </c>
      <c r="E191" s="26" t="s">
        <v>30</v>
      </c>
      <c r="F191" s="27" t="s">
        <v>30</v>
      </c>
      <c r="G191" s="27" t="s">
        <v>30</v>
      </c>
      <c r="H191" s="27" t="s">
        <v>30</v>
      </c>
      <c r="I191" s="27" t="s">
        <v>30</v>
      </c>
      <c r="J191" s="27" t="s">
        <v>30</v>
      </c>
      <c r="K191" s="52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2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2"/>
      <c r="L193" s="27"/>
    </row>
    <row r="194" ht="14.4" spans="1:12">
      <c r="A194" s="29"/>
      <c r="B194" s="30"/>
      <c r="C194" s="31"/>
      <c r="D194" s="32" t="s">
        <v>38</v>
      </c>
      <c r="E194" s="33"/>
      <c r="F194" s="34" t="s">
        <v>30</v>
      </c>
      <c r="G194" s="34" t="s">
        <v>30</v>
      </c>
      <c r="H194" s="34" t="s">
        <v>30</v>
      </c>
      <c r="I194" s="34" t="s">
        <v>30</v>
      </c>
      <c r="J194" s="34" t="s">
        <v>30</v>
      </c>
      <c r="K194" s="53"/>
      <c r="L194" s="34" t="s">
        <v>30</v>
      </c>
    </row>
    <row r="195" ht="13.95" spans="1:12">
      <c r="A195" s="39">
        <f>A177</f>
        <v>2</v>
      </c>
      <c r="B195" s="40">
        <f>B177</f>
        <v>4</v>
      </c>
      <c r="C195" s="41" t="s">
        <v>46</v>
      </c>
      <c r="D195" s="42"/>
      <c r="E195" s="43"/>
      <c r="F195" s="44">
        <v>520</v>
      </c>
      <c r="G195" s="44">
        <v>16.05</v>
      </c>
      <c r="H195" s="44">
        <v>16.3</v>
      </c>
      <c r="I195" s="44">
        <v>63.66</v>
      </c>
      <c r="J195" s="44">
        <v>488.07</v>
      </c>
      <c r="K195" s="44"/>
      <c r="L195" s="44">
        <v>77.37</v>
      </c>
    </row>
    <row r="196" ht="14.4" spans="1:12">
      <c r="A196" s="16">
        <v>2</v>
      </c>
      <c r="B196" s="17">
        <v>5</v>
      </c>
      <c r="C196" s="18" t="s">
        <v>26</v>
      </c>
      <c r="D196" s="19" t="s">
        <v>27</v>
      </c>
      <c r="E196" s="57" t="s">
        <v>74</v>
      </c>
      <c r="F196" s="60">
        <v>200</v>
      </c>
      <c r="G196" s="60">
        <v>12.48</v>
      </c>
      <c r="H196" s="60">
        <v>15.68</v>
      </c>
      <c r="I196" s="60">
        <v>19.34</v>
      </c>
      <c r="J196" s="60">
        <v>271.5</v>
      </c>
      <c r="K196" s="65">
        <v>143.241</v>
      </c>
      <c r="L196" s="63">
        <v>77.37</v>
      </c>
    </row>
    <row r="197" ht="14.4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2"/>
      <c r="L197" s="27"/>
    </row>
    <row r="198" ht="14.4" spans="1:12">
      <c r="A198" s="22"/>
      <c r="B198" s="23"/>
      <c r="C198" s="24"/>
      <c r="D198" s="28" t="s">
        <v>31</v>
      </c>
      <c r="E198" s="56" t="s">
        <v>32</v>
      </c>
      <c r="F198" s="59">
        <v>200</v>
      </c>
      <c r="G198" s="59">
        <v>0.66</v>
      </c>
      <c r="H198" s="59">
        <v>0.09</v>
      </c>
      <c r="I198" s="59">
        <v>22.03</v>
      </c>
      <c r="J198" s="59">
        <v>92.8</v>
      </c>
      <c r="K198" s="55">
        <v>349</v>
      </c>
      <c r="L198" s="64" t="s">
        <v>30</v>
      </c>
    </row>
    <row r="199" ht="14.4" spans="1:12">
      <c r="A199" s="22"/>
      <c r="B199" s="23"/>
      <c r="C199" s="24"/>
      <c r="D199" s="28" t="s">
        <v>33</v>
      </c>
      <c r="E199" s="56" t="s">
        <v>34</v>
      </c>
      <c r="F199" s="59">
        <v>20</v>
      </c>
      <c r="G199" s="59">
        <v>1.32</v>
      </c>
      <c r="H199" s="59">
        <v>0.24</v>
      </c>
      <c r="I199" s="59">
        <v>7.92</v>
      </c>
      <c r="J199" s="59">
        <v>39</v>
      </c>
      <c r="K199" s="55"/>
      <c r="L199" s="64" t="s">
        <v>30</v>
      </c>
    </row>
    <row r="200" ht="14.4" spans="1:12">
      <c r="A200" s="22"/>
      <c r="B200" s="23"/>
      <c r="C200" s="24"/>
      <c r="D200" s="28" t="s">
        <v>35</v>
      </c>
      <c r="E200" s="61" t="s">
        <v>75</v>
      </c>
      <c r="F200" s="62">
        <v>100</v>
      </c>
      <c r="G200" s="62">
        <v>1.62</v>
      </c>
      <c r="H200" s="62">
        <v>0.36</v>
      </c>
      <c r="I200" s="62">
        <v>14.58</v>
      </c>
      <c r="J200" s="62">
        <v>74</v>
      </c>
      <c r="K200" s="77"/>
      <c r="L200" s="64" t="s">
        <v>30</v>
      </c>
    </row>
    <row r="201" ht="14.4" spans="1:12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52"/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2"/>
      <c r="L202" s="27"/>
    </row>
    <row r="203" ht="15.75" customHeight="1" spans="1:12">
      <c r="A203" s="29"/>
      <c r="B203" s="30"/>
      <c r="C203" s="31"/>
      <c r="D203" s="32" t="s">
        <v>38</v>
      </c>
      <c r="E203" s="33"/>
      <c r="F203" s="34">
        <f>SUM(F196:F202)</f>
        <v>520</v>
      </c>
      <c r="G203" s="34">
        <f t="shared" ref="G203:J203" si="27">SUM(G196:G202)</f>
        <v>16.08</v>
      </c>
      <c r="H203" s="34">
        <f t="shared" si="27"/>
        <v>16.37</v>
      </c>
      <c r="I203" s="34">
        <f t="shared" si="27"/>
        <v>63.87</v>
      </c>
      <c r="J203" s="34">
        <f t="shared" si="27"/>
        <v>477.3</v>
      </c>
      <c r="K203" s="53"/>
      <c r="L203" s="34">
        <f t="shared" ref="L203" si="28">SUM(L196:L202)</f>
        <v>77.37</v>
      </c>
    </row>
    <row r="204" ht="14.4" spans="1:12">
      <c r="A204" s="35">
        <f>A196</f>
        <v>2</v>
      </c>
      <c r="B204" s="36">
        <f>B196</f>
        <v>5</v>
      </c>
      <c r="C204" s="37" t="s">
        <v>39</v>
      </c>
      <c r="D204" s="28" t="s">
        <v>36</v>
      </c>
      <c r="E204" s="26"/>
      <c r="F204" s="27"/>
      <c r="G204" s="27"/>
      <c r="H204" s="27"/>
      <c r="I204" s="27"/>
      <c r="J204" s="27"/>
      <c r="K204" s="52"/>
      <c r="L204" s="27"/>
    </row>
    <row r="205" ht="14.4" spans="1:12">
      <c r="A205" s="22"/>
      <c r="B205" s="23"/>
      <c r="C205" s="24"/>
      <c r="D205" s="28" t="s">
        <v>40</v>
      </c>
      <c r="E205" s="26" t="s">
        <v>30</v>
      </c>
      <c r="F205" s="27" t="s">
        <v>30</v>
      </c>
      <c r="G205" s="27" t="s">
        <v>30</v>
      </c>
      <c r="H205" s="27" t="s">
        <v>30</v>
      </c>
      <c r="I205" s="27" t="s">
        <v>30</v>
      </c>
      <c r="J205" s="27" t="s">
        <v>30</v>
      </c>
      <c r="K205" s="52" t="s">
        <v>30</v>
      </c>
      <c r="L205" s="27" t="s">
        <v>30</v>
      </c>
    </row>
    <row r="206" ht="14.4" spans="1:12">
      <c r="A206" s="22"/>
      <c r="B206" s="23"/>
      <c r="C206" s="24"/>
      <c r="D206" s="28" t="s">
        <v>41</v>
      </c>
      <c r="E206" s="26"/>
      <c r="F206" s="27"/>
      <c r="G206" s="27"/>
      <c r="H206" s="27"/>
      <c r="I206" s="27"/>
      <c r="J206" s="27"/>
      <c r="K206" s="52"/>
      <c r="L206" s="27"/>
    </row>
    <row r="207" ht="14.4" spans="1:12">
      <c r="A207" s="22"/>
      <c r="B207" s="23"/>
      <c r="C207" s="24"/>
      <c r="D207" s="28" t="s">
        <v>42</v>
      </c>
      <c r="E207" s="26"/>
      <c r="F207" s="27"/>
      <c r="G207" s="27"/>
      <c r="H207" s="27"/>
      <c r="I207" s="27"/>
      <c r="J207" s="27"/>
      <c r="K207" s="52"/>
      <c r="L207" s="27"/>
    </row>
    <row r="208" ht="14.4" spans="1:12">
      <c r="A208" s="22"/>
      <c r="B208" s="23"/>
      <c r="C208" s="24"/>
      <c r="D208" s="28" t="s">
        <v>43</v>
      </c>
      <c r="E208" s="26" t="s">
        <v>30</v>
      </c>
      <c r="F208" s="27" t="s">
        <v>30</v>
      </c>
      <c r="G208" s="27" t="s">
        <v>30</v>
      </c>
      <c r="H208" s="27" t="s">
        <v>30</v>
      </c>
      <c r="I208" s="27" t="s">
        <v>30</v>
      </c>
      <c r="J208" s="27" t="s">
        <v>30</v>
      </c>
      <c r="K208" s="52" t="s">
        <v>30</v>
      </c>
      <c r="L208" s="27"/>
    </row>
    <row r="209" ht="14.4" spans="1:12">
      <c r="A209" s="22"/>
      <c r="B209" s="23"/>
      <c r="C209" s="24"/>
      <c r="D209" s="28" t="s">
        <v>44</v>
      </c>
      <c r="E209" s="26"/>
      <c r="F209" s="27"/>
      <c r="G209" s="27"/>
      <c r="H209" s="27"/>
      <c r="I209" s="27"/>
      <c r="J209" s="27" t="s">
        <v>30</v>
      </c>
      <c r="K209" s="52"/>
      <c r="L209" s="27"/>
    </row>
    <row r="210" ht="14.4" spans="1:12">
      <c r="A210" s="22"/>
      <c r="B210" s="23"/>
      <c r="C210" s="24"/>
      <c r="D210" s="28" t="s">
        <v>45</v>
      </c>
      <c r="E210" s="26" t="s">
        <v>30</v>
      </c>
      <c r="F210" s="27" t="s">
        <v>30</v>
      </c>
      <c r="G210" s="27" t="s">
        <v>30</v>
      </c>
      <c r="H210" s="27" t="s">
        <v>30</v>
      </c>
      <c r="I210" s="27" t="s">
        <v>30</v>
      </c>
      <c r="J210" s="27" t="s">
        <v>30</v>
      </c>
      <c r="K210" s="52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2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2"/>
      <c r="L212" s="27"/>
    </row>
    <row r="213" ht="14.4" spans="1:12">
      <c r="A213" s="29"/>
      <c r="B213" s="30"/>
      <c r="C213" s="31"/>
      <c r="D213" s="32" t="s">
        <v>38</v>
      </c>
      <c r="E213" s="33"/>
      <c r="F213" s="34" t="s">
        <v>30</v>
      </c>
      <c r="G213" s="34" t="s">
        <v>30</v>
      </c>
      <c r="H213" s="34" t="s">
        <v>30</v>
      </c>
      <c r="I213" s="34" t="s">
        <v>30</v>
      </c>
      <c r="J213" s="34" t="s">
        <v>30</v>
      </c>
      <c r="K213" s="53"/>
      <c r="L213" s="34" t="s">
        <v>30</v>
      </c>
    </row>
    <row r="214" ht="13.95" spans="1:12">
      <c r="A214" s="39">
        <f>A196</f>
        <v>2</v>
      </c>
      <c r="B214" s="40">
        <f>B196</f>
        <v>5</v>
      </c>
      <c r="C214" s="41" t="s">
        <v>46</v>
      </c>
      <c r="D214" s="42"/>
      <c r="E214" s="43"/>
      <c r="F214" s="44">
        <v>600</v>
      </c>
      <c r="G214" s="44">
        <v>16.08</v>
      </c>
      <c r="H214" s="44">
        <v>16.37</v>
      </c>
      <c r="I214" s="44">
        <v>63.87</v>
      </c>
      <c r="J214" s="44">
        <v>481.3</v>
      </c>
      <c r="K214" s="44"/>
      <c r="L214" s="44">
        <v>77.37</v>
      </c>
    </row>
    <row r="215" ht="27.15" spans="1:12">
      <c r="A215" s="16">
        <v>2</v>
      </c>
      <c r="B215" s="17">
        <v>6</v>
      </c>
      <c r="C215" s="18" t="s">
        <v>26</v>
      </c>
      <c r="D215" s="19" t="s">
        <v>27</v>
      </c>
      <c r="E215" s="26" t="s">
        <v>76</v>
      </c>
      <c r="F215" s="27">
        <v>228</v>
      </c>
      <c r="G215" s="27">
        <v>15.16</v>
      </c>
      <c r="H215" s="27">
        <v>16.19</v>
      </c>
      <c r="I215" s="27">
        <v>44.63</v>
      </c>
      <c r="J215" s="27">
        <v>386.76</v>
      </c>
      <c r="K215" s="52" t="s">
        <v>29</v>
      </c>
      <c r="L215" s="27">
        <v>77.37</v>
      </c>
    </row>
    <row r="216" ht="14.4" spans="1:12">
      <c r="A216" s="22"/>
      <c r="B216" s="23"/>
      <c r="C216" s="24"/>
      <c r="D216" s="25" t="s">
        <v>30</v>
      </c>
      <c r="E216" s="20" t="s">
        <v>30</v>
      </c>
      <c r="F216" s="21" t="s">
        <v>30</v>
      </c>
      <c r="G216" s="21" t="s">
        <v>30</v>
      </c>
      <c r="H216" s="21" t="s">
        <v>30</v>
      </c>
      <c r="I216" s="21" t="s">
        <v>30</v>
      </c>
      <c r="J216" s="21" t="s">
        <v>30</v>
      </c>
      <c r="K216" s="51" t="s">
        <v>30</v>
      </c>
      <c r="L216" s="63" t="s">
        <v>30</v>
      </c>
    </row>
    <row r="217" ht="14.4" spans="1:12">
      <c r="A217" s="22"/>
      <c r="B217" s="23"/>
      <c r="C217" s="24"/>
      <c r="D217" s="28" t="s">
        <v>31</v>
      </c>
      <c r="E217" s="26" t="s">
        <v>52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2">
        <v>377</v>
      </c>
      <c r="L217" s="27" t="s">
        <v>30</v>
      </c>
    </row>
    <row r="218" ht="14.4" spans="1:12">
      <c r="A218" s="22"/>
      <c r="B218" s="23"/>
      <c r="C218" s="24"/>
      <c r="D218" s="28" t="s">
        <v>33</v>
      </c>
      <c r="E218" s="61" t="s">
        <v>57</v>
      </c>
      <c r="F218" s="62">
        <v>45</v>
      </c>
      <c r="G218" s="62">
        <v>3.42</v>
      </c>
      <c r="H218" s="62">
        <v>0.36</v>
      </c>
      <c r="I218" s="62">
        <v>22.14</v>
      </c>
      <c r="J218" s="62">
        <v>105.75</v>
      </c>
      <c r="K218" s="52"/>
      <c r="L218" s="27" t="s">
        <v>30</v>
      </c>
    </row>
    <row r="219" ht="15.15" spans="1:12">
      <c r="A219" s="22"/>
      <c r="B219" s="23"/>
      <c r="C219" s="24"/>
      <c r="D219" s="28" t="s">
        <v>35</v>
      </c>
      <c r="E219" s="26"/>
      <c r="F219" s="27"/>
      <c r="G219" s="27"/>
      <c r="H219" s="27"/>
      <c r="I219" s="27"/>
      <c r="J219" s="27"/>
      <c r="K219" s="52"/>
      <c r="L219" s="27"/>
    </row>
    <row r="220" ht="14.4" spans="1:12">
      <c r="A220" s="22"/>
      <c r="B220" s="23"/>
      <c r="C220" s="24"/>
      <c r="D220" s="25" t="s">
        <v>36</v>
      </c>
      <c r="E220" s="20" t="s">
        <v>63</v>
      </c>
      <c r="F220" s="21">
        <v>80</v>
      </c>
      <c r="G220" s="21">
        <v>1.05</v>
      </c>
      <c r="H220" s="21">
        <v>2.6</v>
      </c>
      <c r="I220" s="21">
        <v>5.17</v>
      </c>
      <c r="J220" s="21">
        <v>48.32</v>
      </c>
      <c r="K220" s="51">
        <v>47</v>
      </c>
      <c r="L220" s="63" t="s">
        <v>30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2"/>
      <c r="L221" s="27"/>
    </row>
    <row r="222" ht="15.75" customHeight="1" spans="1:12">
      <c r="A222" s="29"/>
      <c r="B222" s="30"/>
      <c r="C222" s="31"/>
      <c r="D222" s="32" t="s">
        <v>38</v>
      </c>
      <c r="E222" s="33"/>
      <c r="F222" s="34">
        <f>SUM(F215:F221)</f>
        <v>553</v>
      </c>
      <c r="G222" s="34">
        <f t="shared" ref="G222:J222" si="29">SUM(G215:G221)</f>
        <v>19.74</v>
      </c>
      <c r="H222" s="34">
        <f t="shared" si="29"/>
        <v>19.17</v>
      </c>
      <c r="I222" s="34">
        <f t="shared" si="29"/>
        <v>82.09</v>
      </c>
      <c r="J222" s="34">
        <f t="shared" si="29"/>
        <v>582.15</v>
      </c>
      <c r="K222" s="53"/>
      <c r="L222" s="34">
        <f t="shared" ref="L222" si="30">SUM(L215:L221)</f>
        <v>77.37</v>
      </c>
    </row>
    <row r="223" ht="14.4" spans="1:12">
      <c r="A223" s="35">
        <f>A215</f>
        <v>2</v>
      </c>
      <c r="B223" s="36">
        <f>B215</f>
        <v>6</v>
      </c>
      <c r="C223" s="37" t="s">
        <v>39</v>
      </c>
      <c r="D223" s="28" t="s">
        <v>36</v>
      </c>
      <c r="E223" s="26"/>
      <c r="F223" s="27"/>
      <c r="G223" s="27"/>
      <c r="H223" s="27"/>
      <c r="I223" s="27"/>
      <c r="J223" s="27"/>
      <c r="K223" s="52"/>
      <c r="L223" s="27"/>
    </row>
    <row r="224" ht="14.4" spans="1:12">
      <c r="A224" s="22"/>
      <c r="B224" s="23"/>
      <c r="C224" s="24"/>
      <c r="D224" s="28" t="s">
        <v>40</v>
      </c>
      <c r="E224" s="26" t="s">
        <v>30</v>
      </c>
      <c r="F224" s="27" t="s">
        <v>30</v>
      </c>
      <c r="G224" s="27" t="s">
        <v>30</v>
      </c>
      <c r="H224" s="27" t="s">
        <v>30</v>
      </c>
      <c r="I224" s="27" t="s">
        <v>30</v>
      </c>
      <c r="J224" s="27" t="s">
        <v>30</v>
      </c>
      <c r="K224" s="52" t="s">
        <v>30</v>
      </c>
      <c r="L224" s="27" t="s">
        <v>30</v>
      </c>
    </row>
    <row r="225" ht="14.4" spans="1:12">
      <c r="A225" s="22"/>
      <c r="B225" s="23"/>
      <c r="C225" s="24"/>
      <c r="D225" s="28" t="s">
        <v>41</v>
      </c>
      <c r="E225" s="26"/>
      <c r="F225" s="27"/>
      <c r="G225" s="27"/>
      <c r="H225" s="27"/>
      <c r="I225" s="27"/>
      <c r="J225" s="27"/>
      <c r="K225" s="52"/>
      <c r="L225" s="27"/>
    </row>
    <row r="226" ht="14.4" spans="1:12">
      <c r="A226" s="22"/>
      <c r="B226" s="23"/>
      <c r="C226" s="24"/>
      <c r="D226" s="28" t="s">
        <v>42</v>
      </c>
      <c r="E226" s="26"/>
      <c r="F226" s="27"/>
      <c r="G226" s="27"/>
      <c r="H226" s="27"/>
      <c r="I226" s="27"/>
      <c r="J226" s="27"/>
      <c r="K226" s="52"/>
      <c r="L226" s="27"/>
    </row>
    <row r="227" ht="14.4" spans="1:12">
      <c r="A227" s="22"/>
      <c r="B227" s="23"/>
      <c r="C227" s="24"/>
      <c r="D227" s="28" t="s">
        <v>43</v>
      </c>
      <c r="E227" s="26" t="s">
        <v>30</v>
      </c>
      <c r="F227" s="27" t="s">
        <v>30</v>
      </c>
      <c r="G227" s="27" t="s">
        <v>30</v>
      </c>
      <c r="H227" s="27" t="s">
        <v>30</v>
      </c>
      <c r="I227" s="27" t="s">
        <v>30</v>
      </c>
      <c r="J227" s="27" t="s">
        <v>30</v>
      </c>
      <c r="K227" s="52" t="s">
        <v>30</v>
      </c>
      <c r="L227" s="27"/>
    </row>
    <row r="228" ht="14.4" spans="1:12">
      <c r="A228" s="22"/>
      <c r="B228" s="23"/>
      <c r="C228" s="24"/>
      <c r="D228" s="28" t="s">
        <v>44</v>
      </c>
      <c r="E228" s="26"/>
      <c r="F228" s="27"/>
      <c r="G228" s="27"/>
      <c r="H228" s="27"/>
      <c r="I228" s="27"/>
      <c r="J228" s="27"/>
      <c r="K228" s="52"/>
      <c r="L228" s="27"/>
    </row>
    <row r="229" ht="14.4" spans="1:12">
      <c r="A229" s="22"/>
      <c r="B229" s="23"/>
      <c r="C229" s="24"/>
      <c r="D229" s="28" t="s">
        <v>45</v>
      </c>
      <c r="E229" s="26" t="s">
        <v>30</v>
      </c>
      <c r="F229" s="27" t="s">
        <v>30</v>
      </c>
      <c r="G229" s="27" t="s">
        <v>30</v>
      </c>
      <c r="H229" s="27" t="s">
        <v>30</v>
      </c>
      <c r="I229" s="27" t="s">
        <v>30</v>
      </c>
      <c r="J229" s="27" t="s">
        <v>30</v>
      </c>
      <c r="K229" s="52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2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2"/>
      <c r="L231" s="27"/>
    </row>
    <row r="232" ht="14.4" spans="1:12">
      <c r="A232" s="29"/>
      <c r="B232" s="30"/>
      <c r="C232" s="31"/>
      <c r="D232" s="32" t="s">
        <v>38</v>
      </c>
      <c r="E232" s="33"/>
      <c r="F232" s="34">
        <f>SUM(F223:F231)</f>
        <v>0</v>
      </c>
      <c r="G232" s="34">
        <f t="shared" ref="G232:J232" si="31">SUM(G223:G231)</f>
        <v>0</v>
      </c>
      <c r="H232" s="34">
        <f t="shared" si="31"/>
        <v>0</v>
      </c>
      <c r="I232" s="34">
        <f t="shared" si="31"/>
        <v>0</v>
      </c>
      <c r="J232" s="34">
        <f t="shared" si="31"/>
        <v>0</v>
      </c>
      <c r="K232" s="53"/>
      <c r="L232" s="34">
        <f t="shared" ref="L232" si="32">SUM(L223:L231)</f>
        <v>0</v>
      </c>
    </row>
    <row r="233" ht="13.95" spans="1:12">
      <c r="A233" s="39">
        <f>A215</f>
        <v>2</v>
      </c>
      <c r="B233" s="40">
        <f>B215</f>
        <v>6</v>
      </c>
      <c r="C233" s="41" t="s">
        <v>46</v>
      </c>
      <c r="D233" s="42"/>
      <c r="E233" s="43"/>
      <c r="F233" s="44">
        <f>F222+F232</f>
        <v>553</v>
      </c>
      <c r="G233" s="44">
        <f t="shared" ref="G233:J233" si="33">G222+G232</f>
        <v>19.74</v>
      </c>
      <c r="H233" s="44">
        <f t="shared" si="33"/>
        <v>19.17</v>
      </c>
      <c r="I233" s="44">
        <f t="shared" si="33"/>
        <v>82.09</v>
      </c>
      <c r="J233" s="44">
        <f t="shared" si="33"/>
        <v>582.15</v>
      </c>
      <c r="K233" s="44"/>
      <c r="L233" s="44">
        <f t="shared" ref="L233" si="34">L222+L232</f>
        <v>77.37</v>
      </c>
    </row>
    <row r="234" ht="13.9" customHeight="1" spans="1:12">
      <c r="A234" s="71"/>
      <c r="B234" s="72"/>
      <c r="C234" s="73" t="s">
        <v>77</v>
      </c>
      <c r="D234" s="74"/>
      <c r="E234" s="75"/>
      <c r="F234" s="76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76">
        <f t="shared" ref="G234:L234" si="35">(G24+G43+G62+G81+G100+G119+G138+G157+G176+G195+G214+G233)/(IF(G24=0,0,1)+IF(G43=0,0,1)+IF(G62=0,0,1)+IF(G81=0,0,1)+IF(G100=0,0,1)+IF(G119=0,0,1)+IF(G138=0,0,1)+IF(G157=0,0,1)+IF(G176=0,0,1)+IF(G195=0,0,1)+IF(G214=0,0,1)+IF(G233=0,0,1))</f>
        <v>17.885</v>
      </c>
      <c r="H234" s="76">
        <f t="shared" si="35"/>
        <v>17.8308333333333</v>
      </c>
      <c r="I234" s="76">
        <f t="shared" si="35"/>
        <v>74.1333333333333</v>
      </c>
      <c r="J234" s="76">
        <f t="shared" si="35"/>
        <v>524.9225</v>
      </c>
      <c r="K234" s="76"/>
      <c r="L234" s="76">
        <f t="shared" si="35"/>
        <v>77.37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dcterms:modified xsi:type="dcterms:W3CDTF">2026-01-17T06:16:36Z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E92BA313091640958D283C52C061AB1E_13</vt:lpwstr>
  </property>
  <property fmtid="{D5CDD505-2E9C-101B-9397-08002B2CF9AE}" pid="3" name="KSOProductBuildVer">
    <vt:lpwstr>1049-12.2.0.23196</vt:lpwstr>
  </property>
</Properties>
</file>